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065" activeTab="3"/>
  </bookViews>
  <sheets>
    <sheet name="組合せ表" sheetId="1" r:id="rId1"/>
    <sheet name="第１日目対戦表1" sheetId="2" r:id="rId2"/>
    <sheet name="第１日目勝敗表" sheetId="3" r:id="rId3"/>
    <sheet name="第２日目対戦表" sheetId="4" r:id="rId4"/>
    <sheet name="第２日目勝敗表" sheetId="5" r:id="rId5"/>
    <sheet name="選手名簿Ａ " sheetId="6" r:id="rId6"/>
    <sheet name="選手名簿Ｂ" sheetId="7" r:id="rId7"/>
    <sheet name="選手名簿C" sheetId="8" r:id="rId8"/>
    <sheet name="選手名簿D" sheetId="9" r:id="rId9"/>
    <sheet name="選手名簿Ｅ" sheetId="10" r:id="rId10"/>
    <sheet name="選手名簿Ｆ" sheetId="11" r:id="rId11"/>
    <sheet name="ﾌｨｰﾙﾄﾞ図" sheetId="12" r:id="rId12"/>
    <sheet name="Sheet1" sheetId="13" r:id="rId13"/>
  </sheets>
  <externalReferences>
    <externalReference r:id="rId16"/>
  </externalReferences>
  <definedNames>
    <definedName name="_５" localSheetId="6">'選手名簿Ｂ'!$D$55</definedName>
    <definedName name="_５">#REF!</definedName>
  </definedNames>
  <calcPr fullCalcOnLoad="1"/>
</workbook>
</file>

<file path=xl/comments4.xml><?xml version="1.0" encoding="utf-8"?>
<comments xmlns="http://schemas.openxmlformats.org/spreadsheetml/2006/main">
  <authors>
    <author>takasu</author>
  </authors>
  <commentList>
    <comment ref="K27" authorId="0">
      <text>
        <r>
          <rPr>
            <b/>
            <sz val="9"/>
            <rFont val="ＭＳ Ｐゴシック"/>
            <family val="3"/>
          </rPr>
          <t>takasu: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PCUser</author>
  </authors>
  <commentList>
    <comment ref="A14" authorId="0">
      <text>
        <r>
          <rPr>
            <b/>
            <sz val="9"/>
            <rFont val="ＭＳ Ｐゴシック"/>
            <family val="3"/>
          </rPr>
          <t>PCUser: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<sst xmlns="http://schemas.openxmlformats.org/spreadsheetml/2006/main" count="1507" uniqueCount="697">
  <si>
    <t>試合時間</t>
  </si>
  <si>
    <t>副審</t>
  </si>
  <si>
    <t>対戦</t>
  </si>
  <si>
    <t>勝</t>
  </si>
  <si>
    <t>負</t>
  </si>
  <si>
    <t>分</t>
  </si>
  <si>
    <t>勝点</t>
  </si>
  <si>
    <t>得点</t>
  </si>
  <si>
    <t>失点</t>
  </si>
  <si>
    <t>得失差</t>
  </si>
  <si>
    <t>順位</t>
  </si>
  <si>
    <t>Ｄブロック</t>
  </si>
  <si>
    <t>ブロック</t>
  </si>
  <si>
    <t>－</t>
  </si>
  <si>
    <t>本部</t>
  </si>
  <si>
    <t>Ｆブロック</t>
  </si>
  <si>
    <t>Ｇブロック</t>
  </si>
  <si>
    <t>Ｈブロック</t>
  </si>
  <si>
    <t>Ｊブロック</t>
  </si>
  <si>
    <t>Ｎブロック</t>
  </si>
  <si>
    <t>Ｍブロック</t>
  </si>
  <si>
    <t>Ｌブロック</t>
  </si>
  <si>
    <t>Ｋブロック</t>
  </si>
  <si>
    <t>Ａブロック</t>
  </si>
  <si>
    <t>Ｂブロック</t>
  </si>
  <si>
    <t>Ｃブロック</t>
  </si>
  <si>
    <t>Ｅブロック</t>
  </si>
  <si>
    <t>－４－</t>
  </si>
  <si>
    <t>順位別リーグ</t>
  </si>
  <si>
    <t>順位別ブロック</t>
  </si>
  <si>
    <t>１次リーグの各ブロック別順位</t>
  </si>
  <si>
    <t>４位リーグ</t>
  </si>
  <si>
    <t>３位リーグ</t>
  </si>
  <si>
    <t>２位リーグ</t>
  </si>
  <si>
    <t>１位リーグ</t>
  </si>
  <si>
    <t>Ｉ ブロック</t>
  </si>
  <si>
    <t>※順位別リーグ　…　１次リーグのＡ～Ｆ各ブロックの順位別１位～４位毎に、３チームずつ２ブロックに分け、総当りのリーグ戦を実施する。</t>
  </si>
  <si>
    <t>　　　　　　順位別リーグの結果により、順位決定戦を実施する。</t>
  </si>
  <si>
    <t>※順位決定戦　　…　順位別リーグのＧ～Ｎ各ブロックの１位～３位チーム同士で、順位別リーグのなかで、順位決定戦を実施する。</t>
  </si>
  <si>
    <t>会　場</t>
  </si>
  <si>
    <t>ａ</t>
  </si>
  <si>
    <t>b</t>
  </si>
  <si>
    <t>c</t>
  </si>
  <si>
    <t>d</t>
  </si>
  <si>
    <t>ベンチ</t>
  </si>
  <si>
    <t>12ｍ</t>
  </si>
  <si>
    <t>7ｍ</t>
  </si>
  <si>
    <t>７ｍ</t>
  </si>
  <si>
    <t>　　８ｍ</t>
  </si>
  <si>
    <t>４０ｍ</t>
  </si>
  <si>
    <t>４ｍ</t>
  </si>
  <si>
    <t>1ｍ</t>
  </si>
  <si>
    <t>半径１ｍ</t>
  </si>
  <si>
    <t>ﾌｨｰﾙﾄﾞの対角線</t>
  </si>
  <si>
    <t>Ｇ１位</t>
  </si>
  <si>
    <t>Ｈ１位</t>
  </si>
  <si>
    <t>Ｊ１位</t>
  </si>
  <si>
    <t>Ｋ１位</t>
  </si>
  <si>
    <t>Ｌ１位</t>
  </si>
  <si>
    <t>Ｋ２位</t>
  </si>
  <si>
    <t>Ｌ２位</t>
  </si>
  <si>
    <t>Ｊ３位</t>
  </si>
  <si>
    <t>Ｋ３位</t>
  </si>
  <si>
    <t>Ｌ３位</t>
  </si>
  <si>
    <t>Ｍ３位</t>
  </si>
  <si>
    <t>Ｎ３位</t>
  </si>
  <si>
    <t>Ｍ１位</t>
  </si>
  <si>
    <t>Ｇ３位</t>
  </si>
  <si>
    <t>Ｈ３位</t>
  </si>
  <si>
    <t>Ｇ２位</t>
  </si>
  <si>
    <t>Ｈ２位</t>
  </si>
  <si>
    <t>Ｍ２位</t>
  </si>
  <si>
    <t>Ｎ２位</t>
  </si>
  <si>
    <t>Ｊ２位</t>
  </si>
  <si>
    <t>ｾｷｼｮｳﾁｬﾚﾝｼﾞ　　　　　　　ｽﾀｼﾞｱﾑⅠ，Ⅱ</t>
  </si>
  <si>
    <t>ｾｷｼｮｳﾁｬﾚﾝｼﾞ　　　　　　　　ｽﾀｼﾞｱﾑⅠ</t>
  </si>
  <si>
    <t>ｾｷｼｮｳﾁｬﾚﾝｼﾞ　　　　　　　　ｽﾀｼﾞｱﾑⅡ</t>
  </si>
  <si>
    <t>Ａ，Ｂ，Ｃブロック ( ｾｷｼｮｳﾁｬﾚﾝｼﾞｽﾀｼﾞｱﾑⅠ ）</t>
  </si>
  <si>
    <t>Ａ，Ｂ，Ｃブロック ( ｾｷｼｮｳﾁｬﾚﾝｼﾞｽﾀｼﾞｱﾑⅡ ）</t>
  </si>
  <si>
    <t>主審・予備審</t>
  </si>
  <si>
    <t>－</t>
  </si>
  <si>
    <t>－</t>
  </si>
  <si>
    <t>１０：０４～</t>
  </si>
  <si>
    <t>－</t>
  </si>
  <si>
    <t>－　５　－</t>
  </si>
  <si>
    <t>９：３２～</t>
  </si>
  <si>
    <t>Ａブロック</t>
  </si>
  <si>
    <t>Ａ</t>
  </si>
  <si>
    <t>ー</t>
  </si>
  <si>
    <t>Ｂブロック</t>
  </si>
  <si>
    <t>Ｂ</t>
  </si>
  <si>
    <t>Ｃブロック</t>
  </si>
  <si>
    <t>Ｃ</t>
  </si>
  <si>
    <t>Ｄブロック</t>
  </si>
  <si>
    <t>Ｄ</t>
  </si>
  <si>
    <t>Ｅブロック</t>
  </si>
  <si>
    <t>Ｅ</t>
  </si>
  <si>
    <t>Ｆブロック</t>
  </si>
  <si>
    <t>Ｆ</t>
  </si>
  <si>
    <t>１位リーグ ( ｾｷｼｮｳﾁｬﾚﾝｼﾞｽﾀｼﾞｱﾑⅠ ）</t>
  </si>
  <si>
    <t>２位リーグ ( ｾｷｼｮｳﾁｬﾚﾝｼﾞｽﾀｼﾞｱﾑⅡ ）</t>
  </si>
  <si>
    <t>９：００～</t>
  </si>
  <si>
    <t>１０：３６～</t>
  </si>
  <si>
    <t>１１：０８～</t>
  </si>
  <si>
    <t>１１：４０～</t>
  </si>
  <si>
    <t>Ｇブロック</t>
  </si>
  <si>
    <t>Ｋブロック</t>
  </si>
  <si>
    <t>G</t>
  </si>
  <si>
    <t>Ｋ</t>
  </si>
  <si>
    <t>－</t>
  </si>
  <si>
    <t>－</t>
  </si>
  <si>
    <t>Hブロック</t>
  </si>
  <si>
    <t>Ｌブロック</t>
  </si>
  <si>
    <t>H</t>
  </si>
  <si>
    <t>Ｌ</t>
  </si>
  <si>
    <t>Iブロック</t>
  </si>
  <si>
    <t>Ｍブロック</t>
  </si>
  <si>
    <t>I</t>
  </si>
  <si>
    <t>Ｍ</t>
  </si>
  <si>
    <t>-</t>
  </si>
  <si>
    <t>Jブロック</t>
  </si>
  <si>
    <t>Ｎブロック</t>
  </si>
  <si>
    <t>J</t>
  </si>
  <si>
    <t>Ｎ</t>
  </si>
  <si>
    <t>Ｄ，Ｅ，Ｆブロック ( スポーツフィールドⅠ ）</t>
  </si>
  <si>
    <t>Ｄ，Ｅ，Ｆブロック ( スポーツフィールドⅡ ）</t>
  </si>
  <si>
    <t>３位リーグ ( スポーツフィールドⅠ ）</t>
  </si>
  <si>
    <t>４位リーグ ( スポーツフィールドⅡ ）</t>
  </si>
  <si>
    <t>Ｉ　３位</t>
  </si>
  <si>
    <t>Ｉ　２位</t>
  </si>
  <si>
    <t>Ｉ　１位</t>
  </si>
  <si>
    <t>Ｊ１位</t>
  </si>
  <si>
    <t>Ｎ1位</t>
  </si>
  <si>
    <t>並木FC</t>
  </si>
  <si>
    <t>吉沼FC</t>
  </si>
  <si>
    <t>谷田部FC</t>
  </si>
  <si>
    <t>土浦小SSS</t>
  </si>
  <si>
    <t>桜FC</t>
  </si>
  <si>
    <t>新治SC</t>
  </si>
  <si>
    <t>１３：００～</t>
  </si>
  <si>
    <t>１３：３２～</t>
  </si>
  <si>
    <t>１４：０４～</t>
  </si>
  <si>
    <r>
      <t>表彰式</t>
    </r>
    <r>
      <rPr>
        <b/>
        <sz val="14"/>
        <rFont val="ＭＳ Ｐゴシック"/>
        <family val="3"/>
      </rPr>
      <t>　　ｾｷｼｮｳﾁｬﾚﾝｼﾞｽﾀｼﾞｱﾑ　　１４：５０～</t>
    </r>
  </si>
  <si>
    <t>＊順位別リーグの最初の試合を終了したチームから、チャレンジスタジアム横断幕の前で記念撮影を行います。　　　</t>
  </si>
  <si>
    <t>６８ｍ</t>
  </si>
  <si>
    <t>二の宮FC</t>
  </si>
  <si>
    <t>つくばｽﾎﾟｰﾂ</t>
  </si>
  <si>
    <t>組合せ　及び　会場</t>
  </si>
  <si>
    <t>スポーツ
フィールドⅠ</t>
  </si>
  <si>
    <t>スポーツ
フィールドⅡ</t>
  </si>
  <si>
    <t>ｽﾎﾟｰﾂ
ﾌｨｰﾙﾄﾞⅠ，Ⅱ</t>
  </si>
  <si>
    <t>＜開会式＞　　　セキショウチャレンジスタジアム　９：００～</t>
  </si>
  <si>
    <t>９：３０～</t>
  </si>
  <si>
    <t>１０：０２～</t>
  </si>
  <si>
    <t>１０：３４～</t>
  </si>
  <si>
    <t>１１：１６～</t>
  </si>
  <si>
    <t>１１：４８～</t>
  </si>
  <si>
    <t>１２：２０～</t>
  </si>
  <si>
    <t>１３：５０～</t>
  </si>
  <si>
    <t>１４：３２～</t>
  </si>
  <si>
    <t>１５：０４～</t>
  </si>
  <si>
    <t>１５：３６～</t>
  </si>
  <si>
    <t>＜Ａブロック＞</t>
  </si>
  <si>
    <t>コーチ名</t>
  </si>
  <si>
    <t>学年</t>
  </si>
  <si>
    <t>選手名</t>
  </si>
  <si>
    <t>５</t>
  </si>
  <si>
    <t>４</t>
  </si>
  <si>
    <t>大会に向けて一言</t>
  </si>
  <si>
    <t>＜Ｂブロック＞</t>
  </si>
  <si>
    <t>５</t>
  </si>
  <si>
    <t>３</t>
  </si>
  <si>
    <t>＜Ｃブロック＞</t>
  </si>
  <si>
    <t>５</t>
  </si>
  <si>
    <t>４</t>
  </si>
  <si>
    <t>＜Ｄブロック＞</t>
  </si>
  <si>
    <t>二の宮フットボールクラブ</t>
  </si>
  <si>
    <t>＜Ｅブロック＞</t>
  </si>
  <si>
    <t>＜Ｆブロック＞</t>
  </si>
  <si>
    <t>FC北条</t>
  </si>
  <si>
    <t>牛久FC</t>
  </si>
  <si>
    <t>MAENO D2C</t>
  </si>
  <si>
    <t>フットボールクラブ北条</t>
  </si>
  <si>
    <t>牛久フットボールクラブ</t>
  </si>
  <si>
    <t>ＭＡＥＮＯ　Ｄ２Ｃ　ＳＳＳ</t>
  </si>
  <si>
    <t>山田寛大</t>
  </si>
  <si>
    <t>桜フットボールクラブ</t>
  </si>
  <si>
    <r>
      <t>昼休み　　　　</t>
    </r>
    <r>
      <rPr>
        <b/>
        <sz val="11"/>
        <rFont val="ＭＳ Ｐゴシック"/>
        <family val="3"/>
      </rPr>
      <t>ママさんサッカー大会（チャレンジスタジアム　フットサルコート）</t>
    </r>
  </si>
  <si>
    <t>高崎SSS</t>
  </si>
  <si>
    <t>竹園東FC</t>
  </si>
  <si>
    <t>桜南ﾌｧｲﾀｰｽﾞ</t>
  </si>
  <si>
    <t>つくばJr.FC</t>
  </si>
  <si>
    <t>竹園東フットボールクラブ</t>
  </si>
  <si>
    <t>苅谷星成</t>
  </si>
  <si>
    <t>山口佳紘</t>
  </si>
  <si>
    <t>志賀由愛</t>
  </si>
  <si>
    <t>森田美静</t>
  </si>
  <si>
    <t>針生理斗</t>
  </si>
  <si>
    <t>中山颯汰</t>
  </si>
  <si>
    <t>大信田陽多</t>
  </si>
  <si>
    <t>鈴木禅</t>
  </si>
  <si>
    <t>銭谷陽翔</t>
  </si>
  <si>
    <t>染谷瑠己斗</t>
  </si>
  <si>
    <t>廣瀬柚季</t>
  </si>
  <si>
    <t>小島亮汰</t>
  </si>
  <si>
    <t>松葉真央</t>
  </si>
  <si>
    <t>吉原桃香</t>
  </si>
  <si>
    <t>大貫柊也</t>
  </si>
  <si>
    <t>飯島大誠</t>
  </si>
  <si>
    <t>方喰優生</t>
  </si>
  <si>
    <t>松田頼空</t>
  </si>
  <si>
    <t>山口尚紘</t>
  </si>
  <si>
    <t>森田直雅</t>
  </si>
  <si>
    <t>石野　裕也</t>
  </si>
  <si>
    <t>磯田　凰我</t>
  </si>
  <si>
    <t>杉山　慶真</t>
  </si>
  <si>
    <t>村田　雄悟</t>
  </si>
  <si>
    <t>須藤　秀梧</t>
  </si>
  <si>
    <t>川村　紘音</t>
  </si>
  <si>
    <t>飯島　兜斗</t>
  </si>
  <si>
    <t>小林　愛翔</t>
  </si>
  <si>
    <t>吉沼FCプリマーリオ</t>
  </si>
  <si>
    <t>北村　千華</t>
  </si>
  <si>
    <t>肝付　士兼</t>
  </si>
  <si>
    <t>関口　羚太</t>
  </si>
  <si>
    <t>松延　陽向</t>
  </si>
  <si>
    <t>瀧原　廉</t>
  </si>
  <si>
    <t>瀧原　隼</t>
  </si>
  <si>
    <t>鈴木　翔和</t>
  </si>
  <si>
    <t>竹田　桃那</t>
  </si>
  <si>
    <t>長田　一典</t>
  </si>
  <si>
    <t>神立　和信</t>
  </si>
  <si>
    <t>江口　八雲</t>
  </si>
  <si>
    <t>鈴木　悠悟</t>
  </si>
  <si>
    <t>永井　湛</t>
  </si>
  <si>
    <t>沢辺　翼</t>
  </si>
  <si>
    <t>ＦＣ大穂パルセンテ</t>
  </si>
  <si>
    <t>井出　創介</t>
  </si>
  <si>
    <t>篠原　涼</t>
  </si>
  <si>
    <t>円谷　幸太郎</t>
  </si>
  <si>
    <t>坂本　恵悟</t>
  </si>
  <si>
    <t>垣内　智大</t>
  </si>
  <si>
    <t>坂内　豪朗</t>
  </si>
  <si>
    <t>橋本　琥次郎</t>
  </si>
  <si>
    <t>長岡　悠太</t>
  </si>
  <si>
    <t>齋藤　柚伊</t>
  </si>
  <si>
    <t>塩谷　侑生</t>
  </si>
  <si>
    <t>木名瀬　澪士</t>
  </si>
  <si>
    <t>宮本　明弥</t>
  </si>
  <si>
    <t>大穂東SC</t>
  </si>
  <si>
    <t>FC大穂ﾊﾟﾙｾﾝﾃ</t>
  </si>
  <si>
    <t>REGISTA つくば</t>
  </si>
  <si>
    <t>東光台SC</t>
  </si>
  <si>
    <t>竹園西FC</t>
  </si>
  <si>
    <t>乙戸SC</t>
  </si>
  <si>
    <t>吾妻SC</t>
  </si>
  <si>
    <t>サンダーズFC</t>
  </si>
  <si>
    <t>手代木SC</t>
  </si>
  <si>
    <t>大会１日目　（１次リーグ）　組合せ表　　　１０月２１日（日）　　[１０月２８日（日）]、</t>
  </si>
  <si>
    <t>大会２日目　（順位別リーグ）　組合せ表　　１０月２８日（日）　予備日[１１月２４日(土)]</t>
  </si>
  <si>
    <t>大会１日目　（１次リーグ）　日程表　　</t>
  </si>
  <si>
    <t>大会１日目　（１次リーグ）　勝敗表　　</t>
  </si>
  <si>
    <t>大会２日目　（順位別リーグ・順位別決勝戦）　日程表　</t>
  </si>
  <si>
    <t>大会２日目　（順位別リーグ）　勝敗表　</t>
  </si>
  <si>
    <t>佐藤　宏哉</t>
  </si>
  <si>
    <t>長谷川　諒</t>
  </si>
  <si>
    <t>安藤　瑞樹</t>
  </si>
  <si>
    <t>飯田　悠斗</t>
  </si>
  <si>
    <t>稲田　宗一郎</t>
  </si>
  <si>
    <t>岡本　真智</t>
  </si>
  <si>
    <t>春日　耀太</t>
  </si>
  <si>
    <t>木島　幸太郎</t>
  </si>
  <si>
    <t>巣籠　悠人</t>
  </si>
  <si>
    <t>関本　蓮</t>
  </si>
  <si>
    <t>高橋　一生</t>
  </si>
  <si>
    <t>中村　凪海</t>
  </si>
  <si>
    <t>松野　耕輔</t>
  </si>
  <si>
    <t>吉田　芯平</t>
  </si>
  <si>
    <t>折口　和澄</t>
  </si>
  <si>
    <t>腰塚　俊</t>
  </si>
  <si>
    <t>佐藤　巧実</t>
  </si>
  <si>
    <t>中村　俊輝</t>
  </si>
  <si>
    <t>西本　吉輝</t>
  </si>
  <si>
    <t>いつも元気な竹園っ子です。
一丸となって頑張ります！</t>
  </si>
  <si>
    <t>針生義勝</t>
  </si>
  <si>
    <t>近藤波音</t>
  </si>
  <si>
    <t>岩田暖大</t>
  </si>
  <si>
    <t>清水絆矢</t>
  </si>
  <si>
    <t>相原　徳三</t>
  </si>
  <si>
    <t>井出　豊</t>
  </si>
  <si>
    <t>篠原　麻衣子</t>
  </si>
  <si>
    <t>布田　智子</t>
  </si>
  <si>
    <t>古川　充希</t>
  </si>
  <si>
    <t>遠藤　海渡</t>
  </si>
  <si>
    <t>釜田　広夢</t>
  </si>
  <si>
    <t>神鳥　世成</t>
  </si>
  <si>
    <t>中田　航太</t>
  </si>
  <si>
    <t>布田　匠</t>
  </si>
  <si>
    <t>松本　陽向</t>
  </si>
  <si>
    <t>清水　麟之助</t>
  </si>
  <si>
    <t>鬼澤　隆矢</t>
  </si>
  <si>
    <t>齋藤　達也</t>
  </si>
  <si>
    <t>上原　旺次郎</t>
  </si>
  <si>
    <t>織田　俊太郎</t>
  </si>
  <si>
    <t>下村　咲翔</t>
  </si>
  <si>
    <t>田中　功一</t>
  </si>
  <si>
    <t>野口　大樹</t>
  </si>
  <si>
    <t>七五三　陽翔</t>
  </si>
  <si>
    <t>5年生が少ないですが、何事にも
最高を目指しチャレンジします。</t>
  </si>
  <si>
    <t>大穂東サッカークラブ</t>
  </si>
  <si>
    <t>成澤　光太郎</t>
  </si>
  <si>
    <t>笛木　大資</t>
  </si>
  <si>
    <t>成澤　聡人</t>
  </si>
  <si>
    <t>松房　和希</t>
  </si>
  <si>
    <t>飯岡　悠月</t>
  </si>
  <si>
    <t>岩崎　獅王</t>
  </si>
  <si>
    <t>室町　瑠生</t>
  </si>
  <si>
    <t>吉沼　龍之介</t>
  </si>
  <si>
    <t>笛木　優奈</t>
  </si>
  <si>
    <t>山田　龍臣</t>
  </si>
  <si>
    <t>金井　統真</t>
  </si>
  <si>
    <t>菅谷　頼夢</t>
  </si>
  <si>
    <t>佐藤　廉侍</t>
  </si>
  <si>
    <t xml:space="preserve">チーム一丸となり全力で頑張ります！！
</t>
  </si>
  <si>
    <t>一致団結！
みんなと一緒にゴールまで。</t>
  </si>
  <si>
    <t>野澤　仁</t>
  </si>
  <si>
    <t>竹内　雄大</t>
  </si>
  <si>
    <t>川口　翔</t>
  </si>
  <si>
    <t>内山　聖斗</t>
  </si>
  <si>
    <t>玉木　奎太</t>
  </si>
  <si>
    <t>篠原　蓮</t>
  </si>
  <si>
    <t>宮坂　魁宗</t>
  </si>
  <si>
    <t>原口　悟</t>
  </si>
  <si>
    <t>奥田　智之</t>
  </si>
  <si>
    <t>宮本　怜奈</t>
  </si>
  <si>
    <t>川村　凛</t>
  </si>
  <si>
    <t>広木　太郎</t>
  </si>
  <si>
    <t>原口　碧斗</t>
  </si>
  <si>
    <t>チーム一丸となって，
入賞を目指して頑張ります！</t>
  </si>
  <si>
    <t>須藤　聡</t>
  </si>
  <si>
    <t>市村　学紀</t>
  </si>
  <si>
    <t>倉持　雅裕</t>
  </si>
  <si>
    <t>市村　佳男</t>
  </si>
  <si>
    <t>小森　留衣</t>
  </si>
  <si>
    <t>中野　晄我</t>
  </si>
  <si>
    <t>瀬尾　樹里</t>
  </si>
  <si>
    <t>武井　宏樹</t>
  </si>
  <si>
    <t>藤沼　柊希</t>
  </si>
  <si>
    <t>関　蒼葉</t>
  </si>
  <si>
    <t>豊島　瑠</t>
  </si>
  <si>
    <t>足立　結人</t>
  </si>
  <si>
    <t>石濱　結翔</t>
  </si>
  <si>
    <t>花岡　翼</t>
  </si>
  <si>
    <t>山本　旭人</t>
  </si>
  <si>
    <t>上野　椰真人</t>
  </si>
  <si>
    <t>市村　凌大</t>
  </si>
  <si>
    <t>優勝目指して全力を尽くします！</t>
  </si>
  <si>
    <t>土浦小サッカースポーツ少年団</t>
  </si>
  <si>
    <t>境橋　雅行</t>
  </si>
  <si>
    <t>大澤　一雄</t>
  </si>
  <si>
    <t>橋本　正利</t>
  </si>
  <si>
    <t>大西　伸行</t>
  </si>
  <si>
    <t>飯田　　輝</t>
  </si>
  <si>
    <t>高橋　　蓮</t>
  </si>
  <si>
    <t>渡辺　隼斗</t>
  </si>
  <si>
    <t>石塚　　仁</t>
  </si>
  <si>
    <t>関根　悠月</t>
  </si>
  <si>
    <t>塚本　大樹</t>
  </si>
  <si>
    <t>若山　仁也</t>
  </si>
  <si>
    <t>安達　　蓮</t>
  </si>
  <si>
    <t>チーム一丸となってがんばります！</t>
  </si>
  <si>
    <t>渡辺祥史</t>
  </si>
  <si>
    <t>弓下　徳之</t>
  </si>
  <si>
    <t>吉村　知也</t>
  </si>
  <si>
    <t>野口 徹</t>
  </si>
  <si>
    <t>山元 達由希</t>
  </si>
  <si>
    <t>弓下 颯夏</t>
  </si>
  <si>
    <t>西野 遥翔</t>
  </si>
  <si>
    <t>吉村 悠大</t>
  </si>
  <si>
    <t>越智 一輝</t>
  </si>
  <si>
    <t>越智 一惺</t>
  </si>
  <si>
    <t>浅野 蒼空</t>
  </si>
  <si>
    <t>渡辺 奏太</t>
  </si>
  <si>
    <t>田川 生真</t>
  </si>
  <si>
    <t>野口 侑真</t>
  </si>
  <si>
    <t>大槻 駿平</t>
  </si>
  <si>
    <t>田沢 蒼太</t>
  </si>
  <si>
    <t>川崎 大空</t>
  </si>
  <si>
    <t>塚崎 劉馬</t>
  </si>
  <si>
    <t>中山 大河</t>
  </si>
  <si>
    <t>勝利を目指して全員で頑張ります。</t>
  </si>
  <si>
    <t>東光台サッカークラブ</t>
  </si>
  <si>
    <t>西口　大</t>
  </si>
  <si>
    <t>木内　嵩</t>
  </si>
  <si>
    <t>工藤　尚利</t>
  </si>
  <si>
    <t>村岡　泰智</t>
  </si>
  <si>
    <t>矢部　颯大</t>
  </si>
  <si>
    <t>益子　渓</t>
  </si>
  <si>
    <t>松阪　廣輝</t>
  </si>
  <si>
    <t>小椋　遼生</t>
  </si>
  <si>
    <t>竹林　孝祐</t>
  </si>
  <si>
    <t>篠原　颯希</t>
  </si>
  <si>
    <t>佐々木　諒</t>
  </si>
  <si>
    <t>亀谷　光希</t>
  </si>
  <si>
    <t>浅見　和輝</t>
  </si>
  <si>
    <t>古谷　佳輝</t>
  </si>
  <si>
    <t>小堀　拓海</t>
  </si>
  <si>
    <t>渡辺　諒汰</t>
  </si>
  <si>
    <t>飯泉　早哉</t>
  </si>
  <si>
    <t>柳生　充希</t>
  </si>
  <si>
    <t>大内　風我</t>
  </si>
  <si>
    <t>山岸　祐太</t>
  </si>
  <si>
    <t>増永　瑛斗</t>
  </si>
  <si>
    <t>森　優宇</t>
  </si>
  <si>
    <t>原　匠</t>
  </si>
  <si>
    <t>チャレンジ！次のステップに向かって！</t>
  </si>
  <si>
    <t>堀田　正俊</t>
  </si>
  <si>
    <t>保原　颯太</t>
  </si>
  <si>
    <t>澤辺　蒼空</t>
  </si>
  <si>
    <t>会田　陸斗</t>
  </si>
  <si>
    <t>薗田　拓実</t>
  </si>
  <si>
    <t>松崎　広翔</t>
  </si>
  <si>
    <t>石川　侑</t>
  </si>
  <si>
    <t>野尻　遼太郎</t>
  </si>
  <si>
    <t>優勝めざして頑張るぞ！！</t>
  </si>
  <si>
    <t>関口　康隆</t>
  </si>
  <si>
    <t>瀧原　学</t>
  </si>
  <si>
    <t>鈴木　誠也</t>
  </si>
  <si>
    <t>板橋　理洋</t>
  </si>
  <si>
    <t>板橋　壱果</t>
  </si>
  <si>
    <t>岩松　太一朗</t>
  </si>
  <si>
    <t>山﨑　珀吾</t>
  </si>
  <si>
    <t>全力でサッカー楽しみます！</t>
  </si>
  <si>
    <t>竹園西フットボールクラブ</t>
  </si>
  <si>
    <t>林 一生樹</t>
  </si>
  <si>
    <t>長野悠斗</t>
  </si>
  <si>
    <t>佐藤千紘</t>
  </si>
  <si>
    <t>髙塚大暉</t>
  </si>
  <si>
    <t>武田陸</t>
  </si>
  <si>
    <t>山市冬真</t>
  </si>
  <si>
    <t>矢野泰雅</t>
  </si>
  <si>
    <t>松舘悠</t>
  </si>
  <si>
    <t>雨海颯汰</t>
  </si>
  <si>
    <t>細田和希</t>
  </si>
  <si>
    <t>薄井瑛士</t>
  </si>
  <si>
    <t>加賀美響</t>
  </si>
  <si>
    <t>峰松克真</t>
  </si>
  <si>
    <t>門前和希</t>
  </si>
  <si>
    <t>小林蒼平</t>
  </si>
  <si>
    <t>田中太一</t>
  </si>
  <si>
    <t>加藤雄</t>
  </si>
  <si>
    <t>乙戸サッカークラブ</t>
  </si>
  <si>
    <t>鈴木　歩</t>
  </si>
  <si>
    <t>岩元　正樹</t>
  </si>
  <si>
    <t>藤尾　悠河</t>
  </si>
  <si>
    <t>長澤　皓祐</t>
  </si>
  <si>
    <t>宮武　佑輔</t>
  </si>
  <si>
    <t>三浦　煌也</t>
  </si>
  <si>
    <t>清水　結翔</t>
  </si>
  <si>
    <t>井熊　蒼良</t>
  </si>
  <si>
    <t>山下　結慈</t>
  </si>
  <si>
    <t>出町　弘太</t>
  </si>
  <si>
    <t>秋山　晟</t>
  </si>
  <si>
    <t>渦尾　友哉</t>
  </si>
  <si>
    <t>新沼　哲</t>
  </si>
  <si>
    <t>小野　遥斗</t>
  </si>
  <si>
    <t>飯島　俐月</t>
  </si>
  <si>
    <t>一色　将徳</t>
  </si>
  <si>
    <t>三浦　永絆</t>
  </si>
  <si>
    <t>高森　保直</t>
  </si>
  <si>
    <t>山口　司</t>
  </si>
  <si>
    <t>塚田　イチロウ</t>
  </si>
  <si>
    <t>乙戸小学校に通う子ども達でがんばって
います。チームワークはばっちりです！
日ごろの練習の成果を発揮して、いいプレーをたくさんすることを目指します。</t>
  </si>
  <si>
    <t>谷田部フットボールクラブ</t>
  </si>
  <si>
    <t>有馬　廉太郎</t>
  </si>
  <si>
    <t>延岡　天</t>
  </si>
  <si>
    <t>大欠　現生</t>
  </si>
  <si>
    <t>池田　陽喜</t>
  </si>
  <si>
    <t>成島　遼馬</t>
  </si>
  <si>
    <t>杉山　虹陽</t>
  </si>
  <si>
    <t>井上　周平</t>
  </si>
  <si>
    <t>森　涼泰</t>
  </si>
  <si>
    <t>高山　温生</t>
  </si>
  <si>
    <t>豊山　結太</t>
  </si>
  <si>
    <t>綾部　友彦</t>
  </si>
  <si>
    <t>宮田　泰斗</t>
  </si>
  <si>
    <t>飯倉　たく</t>
  </si>
  <si>
    <t>滝川　航平</t>
  </si>
  <si>
    <t>声を掛け合って1点を！そして1勝を！
予選首位通過目指して頑張るぞ！！</t>
  </si>
  <si>
    <t>高崎サッカースポーツ少年団</t>
  </si>
  <si>
    <t>秋葉　誠</t>
  </si>
  <si>
    <t>飯田　祐一</t>
  </si>
  <si>
    <t>塚脇　勝</t>
  </si>
  <si>
    <t>秋田　幹夫</t>
  </si>
  <si>
    <t>秋葉　元</t>
  </si>
  <si>
    <t>飯田　陸斗</t>
  </si>
  <si>
    <t>家田　晃成</t>
  </si>
  <si>
    <t>高橋　治暉</t>
  </si>
  <si>
    <t>田中　波音</t>
  </si>
  <si>
    <t>塚脇　駿</t>
  </si>
  <si>
    <t>鶴見　悠晴</t>
  </si>
  <si>
    <t>東　寛晋</t>
  </si>
  <si>
    <t>丸田　蒼空</t>
  </si>
  <si>
    <t>村山　琳音</t>
  </si>
  <si>
    <t>吉田　昊惺</t>
  </si>
  <si>
    <t>石川　くれあ</t>
  </si>
  <si>
    <t>花田　旬</t>
  </si>
  <si>
    <t>張替　一輝</t>
  </si>
  <si>
    <t>勝利に向かって全力で頑張るぞ！！</t>
  </si>
  <si>
    <t>吉田　大作</t>
  </si>
  <si>
    <t>川上　和政</t>
  </si>
  <si>
    <t>中野　日々輝</t>
  </si>
  <si>
    <t>中村　羽菜</t>
  </si>
  <si>
    <t>丹羽　健介</t>
  </si>
  <si>
    <t>桑原　匡寿</t>
  </si>
  <si>
    <t>吉田　大輝</t>
  </si>
  <si>
    <t>岩淵　祐歩</t>
  </si>
  <si>
    <t>堀越　蒼介</t>
  </si>
  <si>
    <t>堀越　昊介</t>
  </si>
  <si>
    <t>飯塚　優斗</t>
  </si>
  <si>
    <t>吉原　悠真</t>
  </si>
  <si>
    <t>宮本　翔生</t>
  </si>
  <si>
    <t>植木　誠陽</t>
  </si>
  <si>
    <t>風間　尚紀</t>
  </si>
  <si>
    <t>杉山　輝流</t>
  </si>
  <si>
    <t>本谷　弦</t>
  </si>
  <si>
    <t>鴫原　慧</t>
  </si>
  <si>
    <t>鴫原　輝</t>
  </si>
  <si>
    <t>鴫原　圭也</t>
  </si>
  <si>
    <t>阿部　里輝</t>
  </si>
  <si>
    <t>上位目指して頑張ります！</t>
  </si>
  <si>
    <t>吾妻サッカークラブ</t>
  </si>
  <si>
    <t>安岡　健太</t>
  </si>
  <si>
    <t>岡田　祐輝</t>
  </si>
  <si>
    <t>田隝　淳之介</t>
  </si>
  <si>
    <t>Muhammad Adyaraka Ramdhani Habibie</t>
  </si>
  <si>
    <t>海老澤　ﾙｳｨｽ ｵﾌｫﾘ</t>
  </si>
  <si>
    <t>板場　諒太</t>
  </si>
  <si>
    <t>内田　陽向</t>
  </si>
  <si>
    <t>川瀬　信太</t>
  </si>
  <si>
    <t>田原　湛</t>
  </si>
  <si>
    <t>田中　研</t>
  </si>
  <si>
    <t>SYADAHN HAFIDZ　RABBANI</t>
  </si>
  <si>
    <t>内村桜介</t>
  </si>
  <si>
    <t>中尾　海</t>
  </si>
  <si>
    <t>野崎　翼</t>
  </si>
  <si>
    <t>松下　慶浩</t>
  </si>
  <si>
    <t>深澤　和臣</t>
  </si>
  <si>
    <t>袴田　幸克</t>
  </si>
  <si>
    <t>飯島 海成</t>
  </si>
  <si>
    <t>松本 洋山</t>
  </si>
  <si>
    <t>友重 温人</t>
  </si>
  <si>
    <t>高橋 周平</t>
  </si>
  <si>
    <t>袴田 啓太</t>
  </si>
  <si>
    <t>秋葉 鳳舞</t>
  </si>
  <si>
    <t>谷下田 寛之</t>
  </si>
  <si>
    <t>塚本 篤斗</t>
  </si>
  <si>
    <t>高橋 直暉</t>
  </si>
  <si>
    <t>岩沢 聡真</t>
  </si>
  <si>
    <t>澤田 廉司</t>
  </si>
  <si>
    <t>仲山 修斗</t>
  </si>
  <si>
    <t>塚本 倭都</t>
  </si>
  <si>
    <t>野堀　愛翔</t>
  </si>
  <si>
    <t>高野　徳人</t>
  </si>
  <si>
    <t>つくばスポーツクラブ</t>
  </si>
  <si>
    <t>沼尻憲男</t>
  </si>
  <si>
    <t>佐藤　大地</t>
  </si>
  <si>
    <t>宝川　玲</t>
  </si>
  <si>
    <t>岩丸　祐馬</t>
  </si>
  <si>
    <t>山田　智之</t>
  </si>
  <si>
    <t>井上　善超</t>
  </si>
  <si>
    <t>福本　馨</t>
  </si>
  <si>
    <t>中村　京</t>
  </si>
  <si>
    <t>鈴木　琉我</t>
  </si>
  <si>
    <t>福田　藍玲</t>
  </si>
  <si>
    <t>境田　水香</t>
  </si>
  <si>
    <t>新堀　楽二郎</t>
  </si>
  <si>
    <t>川村　愛衣</t>
  </si>
  <si>
    <t>新田　太樹</t>
  </si>
  <si>
    <t>小池　夏輝</t>
  </si>
  <si>
    <t>森岡　陽向</t>
  </si>
  <si>
    <t>天野　開斗</t>
  </si>
  <si>
    <t>楠本　岳広</t>
  </si>
  <si>
    <t>FAIR PLAY をモットーに！
それぞれの子供の個性が十二分に
発揮出来ればと考えております。</t>
  </si>
  <si>
    <t>サンダーズフットボールクラブ</t>
  </si>
  <si>
    <t>コーチ名</t>
  </si>
  <si>
    <t>加藤　潤</t>
  </si>
  <si>
    <t>内藤　潤人</t>
  </si>
  <si>
    <t>伊東　寛紀</t>
  </si>
  <si>
    <t>安田　響介</t>
  </si>
  <si>
    <t>山谷　京平</t>
  </si>
  <si>
    <t>木村　勇士</t>
  </si>
  <si>
    <t>小林　颯人</t>
  </si>
  <si>
    <t>樽見　駿佑</t>
  </si>
  <si>
    <t>芹田　晶哉</t>
  </si>
  <si>
    <t>大貫　志道</t>
  </si>
  <si>
    <t>藤田　幸樹</t>
  </si>
  <si>
    <t>柴山　鷲斗</t>
  </si>
  <si>
    <t>鈴木　大耀</t>
  </si>
  <si>
    <t>宮本　栞那</t>
  </si>
  <si>
    <t>眞家　孝太郎</t>
  </si>
  <si>
    <t>宮本　大暉</t>
  </si>
  <si>
    <t>麻生　昭彦</t>
  </si>
  <si>
    <t>宮本　治</t>
  </si>
  <si>
    <t>谷村　勇哉</t>
  </si>
  <si>
    <t>小林　佑大</t>
  </si>
  <si>
    <t>塙　怜透</t>
  </si>
  <si>
    <t>野口　陽大</t>
  </si>
  <si>
    <t>中村　心陽</t>
  </si>
  <si>
    <t>栁沼　柊輝</t>
  </si>
  <si>
    <t>吉本　修</t>
  </si>
  <si>
    <t>鈴木　斗晶</t>
  </si>
  <si>
    <t>大里　燎雅</t>
  </si>
  <si>
    <t>仲尾　栄人</t>
  </si>
  <si>
    <t>前田　大和</t>
  </si>
  <si>
    <t>糸賀　天悠</t>
  </si>
  <si>
    <t>倉持　有馬</t>
  </si>
  <si>
    <t>久松　京士竜</t>
  </si>
  <si>
    <t>林　志優</t>
  </si>
  <si>
    <t>全力熱いプレーで最後まであきらめない！</t>
  </si>
  <si>
    <t>つくばジュニアＦＣ</t>
  </si>
  <si>
    <t>手代木サッカークラブ</t>
  </si>
  <si>
    <t>金井　伸悟</t>
  </si>
  <si>
    <t>上野　修平</t>
  </si>
  <si>
    <t>天谷　遥太</t>
  </si>
  <si>
    <t>粟野　航太郎</t>
  </si>
  <si>
    <t>荏原　美音</t>
  </si>
  <si>
    <t>加納　頼仁</t>
  </si>
  <si>
    <t>木村　健人</t>
  </si>
  <si>
    <t>髙野　康介</t>
  </si>
  <si>
    <t>辻　　春杜</t>
  </si>
  <si>
    <t>野口　侑希</t>
  </si>
  <si>
    <t>三浦　光稀</t>
  </si>
  <si>
    <t>吉見　真紀</t>
  </si>
  <si>
    <t>日下部　歩</t>
  </si>
  <si>
    <t>小原　実佑</t>
  </si>
  <si>
    <t>まだまだ成長段階の未熟なチームですが、今の力がどこまで通用するのか、持てる力を存分に発揮してぶつかっていきたいと思っています。チーム一丸となって、勝利を目指します！</t>
  </si>
  <si>
    <t>並木フットボールクラブ</t>
  </si>
  <si>
    <t>萩原　武久</t>
  </si>
  <si>
    <t>久保田　優</t>
  </si>
  <si>
    <t>矢ヶ部　太陽</t>
  </si>
  <si>
    <t>山口　武琉</t>
  </si>
  <si>
    <t>福田　格</t>
  </si>
  <si>
    <t>田代　悠人</t>
  </si>
  <si>
    <t>矢島　瑠之介</t>
  </si>
  <si>
    <t>貝塚　拓真</t>
  </si>
  <si>
    <t>菊池　航生</t>
  </si>
  <si>
    <t>宮崎　峻</t>
  </si>
  <si>
    <t>浪平　優真</t>
  </si>
  <si>
    <t>中島　創志</t>
  </si>
  <si>
    <t>亀田　瑞乃</t>
  </si>
  <si>
    <t>下田　朋樹</t>
  </si>
  <si>
    <t>湯本　晃仙</t>
  </si>
  <si>
    <t>青木　吹樹</t>
  </si>
  <si>
    <t>穴見　匠</t>
  </si>
  <si>
    <t>五十嵐　雅青</t>
  </si>
  <si>
    <t>加藤　和磨</t>
  </si>
  <si>
    <t>吉田　智哉</t>
  </si>
  <si>
    <t>小野　煌葵</t>
  </si>
  <si>
    <t>中山　喜介</t>
  </si>
  <si>
    <t>是枝　葵音</t>
  </si>
  <si>
    <t>本橋　春輝</t>
  </si>
  <si>
    <t>桜南ファイターズＳＣ</t>
  </si>
  <si>
    <t>佐藤　航</t>
  </si>
  <si>
    <t>酒井　昌幸</t>
  </si>
  <si>
    <t>青木　啓悟</t>
  </si>
  <si>
    <t>岩下　雅風</t>
  </si>
  <si>
    <t>川崎　海</t>
  </si>
  <si>
    <t>木村　龍成</t>
  </si>
  <si>
    <t>近藤　健太</t>
  </si>
  <si>
    <t>陶　伸大朗</t>
  </si>
  <si>
    <t>常松　新平</t>
  </si>
  <si>
    <t>中川　晴翔</t>
  </si>
  <si>
    <t>石井　大久</t>
  </si>
  <si>
    <t>堤　喬一朗</t>
  </si>
  <si>
    <t>後藤　大空</t>
  </si>
  <si>
    <t>酒井　輝幸</t>
  </si>
  <si>
    <t>日ごろの練習の成果をこの大会で発揮
できるようにベストを尽くして頑張ります！</t>
  </si>
  <si>
    <t>ＲＥＧＩＳＴＡ　ＴＳＵＫＵＢＡ</t>
  </si>
  <si>
    <t>新治サッカークラブ</t>
  </si>
  <si>
    <t>３</t>
  </si>
  <si>
    <t>國府田かれん</t>
  </si>
  <si>
    <t>リスペクトと感謝の気持ちを忘れずに、
全力プレーで優勝を目指します!!</t>
  </si>
  <si>
    <t>練習の成果が出せるよう、頑張ります!!</t>
  </si>
  <si>
    <t>今年も頑張ります。
よろしくお願い致します。</t>
  </si>
  <si>
    <t>藤井　健</t>
  </si>
  <si>
    <t>－　７　－</t>
  </si>
  <si>
    <t>－８－</t>
  </si>
  <si>
    <t>－９ー</t>
  </si>
  <si>
    <t>－１０－</t>
  </si>
  <si>
    <t>－１１－</t>
  </si>
  <si>
    <t>－１２－</t>
  </si>
  <si>
    <t>－１３－</t>
  </si>
  <si>
    <t>－１４－</t>
  </si>
  <si>
    <t>東京ガスカップ２０１８　フィールド図</t>
  </si>
  <si>
    <t>ー １７　ー</t>
  </si>
  <si>
    <t>ー　６　ー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</si>
</sst>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;&quot;△ &quot;0"/>
    <numFmt numFmtId="201" formatCode="#,##0_ ;[Red]\-#,##0\ "/>
    <numFmt numFmtId="202" formatCode="#,##0;&quot;△ &quot;#,##0"/>
    <numFmt numFmtId="203" formatCode="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i/>
      <sz val="14"/>
      <name val="ＭＳ Ｐゴシック"/>
      <family val="3"/>
    </font>
    <font>
      <sz val="10"/>
      <name val="ＭＳ Ｐゴシック"/>
      <family val="3"/>
    </font>
    <font>
      <b/>
      <i/>
      <sz val="6"/>
      <name val="ＭＳ Ｐゴシック"/>
      <family val="3"/>
    </font>
    <font>
      <sz val="7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2"/>
      <name val="MS P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MS PGothic"/>
      <family val="3"/>
    </font>
    <font>
      <b/>
      <sz val="12"/>
      <color indexed="8"/>
      <name val="ＭＳ Ｐゴシック"/>
      <family val="3"/>
    </font>
    <font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000000"/>
      <name val="ＭＳ Ｐゴシック"/>
      <family val="3"/>
    </font>
    <font>
      <sz val="10"/>
      <name val="Calibri"/>
      <family val="3"/>
    </font>
    <font>
      <sz val="12"/>
      <color rgb="FF000000"/>
      <name val="MS PGothic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mediumGray"/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ashed"/>
      <top style="double"/>
      <bottom style="thin"/>
    </border>
    <border>
      <left style="dashed"/>
      <right style="dashed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uble"/>
      <bottom style="thin"/>
    </border>
    <border>
      <left style="dashed"/>
      <right style="double"/>
      <top style="double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double"/>
      <top style="thin"/>
      <bottom style="double"/>
    </border>
    <border>
      <left style="dashed"/>
      <right style="double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 style="double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7" fillId="0" borderId="0">
      <alignment vertic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5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0" fontId="7" fillId="0" borderId="16" xfId="0" applyNumberFormat="1" applyFont="1" applyBorder="1" applyAlignment="1">
      <alignment horizontal="center" vertical="center"/>
    </xf>
    <xf numFmtId="201" fontId="7" fillId="0" borderId="11" xfId="0" applyNumberFormat="1" applyFont="1" applyBorder="1" applyAlignment="1">
      <alignment horizontal="center" vertical="center"/>
    </xf>
    <xf numFmtId="202" fontId="7" fillId="0" borderId="16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200" fontId="7" fillId="0" borderId="11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 shrinkToFit="1"/>
    </xf>
    <xf numFmtId="200" fontId="7" fillId="0" borderId="16" xfId="0" applyNumberFormat="1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5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7" fillId="0" borderId="0" xfId="63" applyFont="1" applyAlignment="1">
      <alignment horizontal="center"/>
      <protection/>
    </xf>
    <xf numFmtId="0" fontId="0" fillId="33" borderId="0" xfId="63" applyFont="1" applyFill="1" applyBorder="1" applyAlignment="1">
      <alignment horizontal="center"/>
      <protection/>
    </xf>
    <xf numFmtId="0" fontId="0" fillId="33" borderId="0" xfId="63" applyFont="1" applyFill="1" applyAlignment="1">
      <alignment horizontal="center"/>
      <protection/>
    </xf>
    <xf numFmtId="0" fontId="0" fillId="0" borderId="0" xfId="63" applyFont="1" applyFill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1" fillId="0" borderId="0" xfId="0" applyFont="1" applyAlignment="1">
      <alignment/>
    </xf>
    <xf numFmtId="0" fontId="1" fillId="0" borderId="0" xfId="63" applyFont="1" applyBorder="1" applyAlignment="1">
      <alignment horizontal="center" vertical="center"/>
      <protection/>
    </xf>
    <xf numFmtId="0" fontId="1" fillId="0" borderId="40" xfId="63" applyFont="1" applyBorder="1" applyAlignment="1">
      <alignment horizontal="center" vertical="center"/>
      <protection/>
    </xf>
    <xf numFmtId="0" fontId="0" fillId="0" borderId="41" xfId="63" applyBorder="1">
      <alignment/>
      <protection/>
    </xf>
    <xf numFmtId="0" fontId="0" fillId="0" borderId="42" xfId="63" applyBorder="1">
      <alignment/>
      <protection/>
    </xf>
    <xf numFmtId="0" fontId="13" fillId="0" borderId="42" xfId="63" applyFont="1" applyBorder="1">
      <alignment/>
      <protection/>
    </xf>
    <xf numFmtId="0" fontId="1" fillId="0" borderId="43" xfId="63" applyFont="1" applyBorder="1" applyAlignment="1">
      <alignment/>
      <protection/>
    </xf>
    <xf numFmtId="0" fontId="1" fillId="0" borderId="42" xfId="63" applyFont="1" applyBorder="1">
      <alignment/>
      <protection/>
    </xf>
    <xf numFmtId="0" fontId="0" fillId="0" borderId="43" xfId="63" applyBorder="1">
      <alignment/>
      <protection/>
    </xf>
    <xf numFmtId="0" fontId="0" fillId="0" borderId="44" xfId="63" applyBorder="1">
      <alignment/>
      <protection/>
    </xf>
    <xf numFmtId="0" fontId="0" fillId="0" borderId="0" xfId="63" applyBorder="1">
      <alignment/>
      <protection/>
    </xf>
    <xf numFmtId="0" fontId="0" fillId="0" borderId="45" xfId="63" applyBorder="1">
      <alignment/>
      <protection/>
    </xf>
    <xf numFmtId="0" fontId="0" fillId="0" borderId="46" xfId="63" applyBorder="1">
      <alignment/>
      <protection/>
    </xf>
    <xf numFmtId="0" fontId="0" fillId="0" borderId="0" xfId="63" applyAlignment="1">
      <alignment vertical="center"/>
      <protection/>
    </xf>
    <xf numFmtId="0" fontId="1" fillId="34" borderId="47" xfId="63" applyFont="1" applyFill="1" applyBorder="1">
      <alignment/>
      <protection/>
    </xf>
    <xf numFmtId="0" fontId="1" fillId="0" borderId="48" xfId="63" applyFont="1" applyBorder="1">
      <alignment/>
      <protection/>
    </xf>
    <xf numFmtId="0" fontId="1" fillId="0" borderId="0" xfId="63" applyFont="1" applyBorder="1">
      <alignment/>
      <protection/>
    </xf>
    <xf numFmtId="0" fontId="1" fillId="0" borderId="45" xfId="63" applyFont="1" applyBorder="1">
      <alignment/>
      <protection/>
    </xf>
    <xf numFmtId="0" fontId="10" fillId="0" borderId="45" xfId="63" applyFont="1" applyBorder="1" applyAlignment="1">
      <alignment horizontal="right"/>
      <protection/>
    </xf>
    <xf numFmtId="0" fontId="4" fillId="0" borderId="13" xfId="63" applyFont="1" applyBorder="1" applyAlignment="1">
      <alignment vertical="center"/>
      <protection/>
    </xf>
    <xf numFmtId="0" fontId="0" fillId="0" borderId="49" xfId="63" applyBorder="1" applyAlignment="1">
      <alignment/>
      <protection/>
    </xf>
    <xf numFmtId="0" fontId="1" fillId="34" borderId="50" xfId="63" applyFont="1" applyFill="1" applyBorder="1">
      <alignment/>
      <protection/>
    </xf>
    <xf numFmtId="0" fontId="1" fillId="34" borderId="26" xfId="63" applyFont="1" applyFill="1" applyBorder="1">
      <alignment/>
      <protection/>
    </xf>
    <xf numFmtId="0" fontId="0" fillId="0" borderId="48" xfId="63" applyBorder="1">
      <alignment/>
      <protection/>
    </xf>
    <xf numFmtId="0" fontId="0" fillId="0" borderId="29" xfId="63" applyBorder="1">
      <alignment/>
      <protection/>
    </xf>
    <xf numFmtId="0" fontId="0" fillId="0" borderId="51" xfId="63" applyBorder="1">
      <alignment/>
      <protection/>
    </xf>
    <xf numFmtId="0" fontId="1" fillId="34" borderId="27" xfId="63" applyFont="1" applyFill="1" applyBorder="1">
      <alignment/>
      <protection/>
    </xf>
    <xf numFmtId="0" fontId="0" fillId="0" borderId="52" xfId="63" applyBorder="1">
      <alignment/>
      <protection/>
    </xf>
    <xf numFmtId="0" fontId="4" fillId="0" borderId="53" xfId="63" applyFont="1" applyBorder="1" applyAlignment="1">
      <alignment vertical="center"/>
      <protection/>
    </xf>
    <xf numFmtId="0" fontId="4" fillId="0" borderId="44" xfId="63" applyFont="1" applyBorder="1" applyAlignment="1">
      <alignment vertical="top"/>
      <protection/>
    </xf>
    <xf numFmtId="0" fontId="0" fillId="0" borderId="54" xfId="63" applyBorder="1">
      <alignment/>
      <protection/>
    </xf>
    <xf numFmtId="0" fontId="0" fillId="0" borderId="40" xfId="63" applyBorder="1">
      <alignment/>
      <protection/>
    </xf>
    <xf numFmtId="0" fontId="0" fillId="0" borderId="55" xfId="63" applyBorder="1">
      <alignment/>
      <protection/>
    </xf>
    <xf numFmtId="0" fontId="0" fillId="0" borderId="0" xfId="63" applyBorder="1" applyAlignment="1">
      <alignment horizontal="center"/>
      <protection/>
    </xf>
    <xf numFmtId="0" fontId="0" fillId="0" borderId="0" xfId="63" applyAlignment="1">
      <alignment horizontal="center"/>
      <protection/>
    </xf>
    <xf numFmtId="0" fontId="1" fillId="0" borderId="0" xfId="63" applyFont="1" applyAlignment="1">
      <alignment horizontal="right" vertical="top"/>
      <protection/>
    </xf>
    <xf numFmtId="0" fontId="4" fillId="0" borderId="0" xfId="63" applyFont="1">
      <alignment/>
      <protection/>
    </xf>
    <xf numFmtId="0" fontId="4" fillId="0" borderId="0" xfId="63" applyFont="1" applyAlignment="1">
      <alignment horizontal="left"/>
      <protection/>
    </xf>
    <xf numFmtId="0" fontId="0" fillId="0" borderId="0" xfId="0" applyAlignment="1">
      <alignment vertical="center"/>
    </xf>
    <xf numFmtId="0" fontId="7" fillId="33" borderId="0" xfId="63" applyFont="1" applyFill="1" applyAlignment="1">
      <alignment horizontal="center"/>
      <protection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7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2" fillId="0" borderId="12" xfId="0" applyFont="1" applyFill="1" applyBorder="1" applyAlignment="1">
      <alignment horizontal="distributed" vertical="center" indent="2"/>
    </xf>
    <xf numFmtId="0" fontId="9" fillId="0" borderId="0" xfId="0" applyFont="1" applyFill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 indent="2"/>
    </xf>
    <xf numFmtId="49" fontId="0" fillId="0" borderId="2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7" fillId="0" borderId="29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distributed" vertical="center" indent="2"/>
    </xf>
    <xf numFmtId="49" fontId="0" fillId="0" borderId="10" xfId="0" applyNumberFormat="1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distributed" vertical="center" indent="3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distributed" vertical="center" indent="2"/>
    </xf>
    <xf numFmtId="0" fontId="1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indent="2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distributed" vertical="center" indent="3"/>
    </xf>
    <xf numFmtId="0" fontId="0" fillId="0" borderId="0" xfId="0" applyFont="1" applyFill="1" applyBorder="1" applyAlignment="1">
      <alignment horizontal="distributed" vertical="center" indent="3"/>
    </xf>
    <xf numFmtId="0" fontId="0" fillId="0" borderId="0" xfId="0" applyFont="1" applyFill="1" applyBorder="1" applyAlignment="1">
      <alignment horizontal="distributed" vertical="center" indent="2"/>
    </xf>
    <xf numFmtId="0" fontId="0" fillId="0" borderId="66" xfId="0" applyFont="1" applyFill="1" applyBorder="1" applyAlignment="1">
      <alignment horizontal="distributed" vertical="center" indent="2"/>
    </xf>
    <xf numFmtId="49" fontId="0" fillId="0" borderId="0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distributed" vertical="center" indent="2"/>
    </xf>
    <xf numFmtId="0" fontId="9" fillId="0" borderId="13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distributed" vertical="center" indent="2"/>
    </xf>
    <xf numFmtId="0" fontId="0" fillId="0" borderId="0" xfId="0" applyFont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indent="3"/>
    </xf>
    <xf numFmtId="0" fontId="0" fillId="0" borderId="29" xfId="0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ont="1" applyFill="1" applyBorder="1" applyAlignment="1">
      <alignment horizontal="distributed" vertical="center" wrapText="1" indent="2"/>
    </xf>
    <xf numFmtId="0" fontId="0" fillId="0" borderId="10" xfId="0" applyFont="1" applyBorder="1" applyAlignment="1">
      <alignment horizontal="distributed" vertical="center" indent="2"/>
    </xf>
    <xf numFmtId="0" fontId="7" fillId="0" borderId="10" xfId="0" applyFont="1" applyFill="1" applyBorder="1" applyAlignment="1">
      <alignment horizontal="distributed" vertical="center" indent="2"/>
    </xf>
    <xf numFmtId="0" fontId="7" fillId="0" borderId="65" xfId="0" applyFont="1" applyFill="1" applyBorder="1" applyAlignment="1">
      <alignment horizontal="distributed" vertical="center" indent="3"/>
    </xf>
    <xf numFmtId="0" fontId="7" fillId="0" borderId="10" xfId="0" applyFont="1" applyBorder="1" applyAlignment="1">
      <alignment horizontal="distributed" vertical="center" indent="2"/>
    </xf>
    <xf numFmtId="0" fontId="7" fillId="0" borderId="6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/>
    </xf>
    <xf numFmtId="49" fontId="0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71" xfId="0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7" fillId="0" borderId="12" xfId="0" applyFont="1" applyFill="1" applyBorder="1" applyAlignment="1">
      <alignment horizontal="distributed" vertical="center" indent="2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 indent="2"/>
    </xf>
    <xf numFmtId="0" fontId="63" fillId="0" borderId="0" xfId="0" applyFont="1" applyFill="1" applyBorder="1" applyAlignment="1">
      <alignment horizontal="distributed" vertical="center" indent="2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distributed" vertical="center" wrapText="1" indent="2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distributed" vertical="center" indent="3"/>
    </xf>
    <xf numFmtId="0" fontId="1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indent="3"/>
    </xf>
    <xf numFmtId="0" fontId="64" fillId="0" borderId="12" xfId="0" applyFont="1" applyFill="1" applyBorder="1" applyAlignment="1">
      <alignment horizontal="distributed" vertical="center" indent="2"/>
    </xf>
    <xf numFmtId="0" fontId="12" fillId="0" borderId="10" xfId="0" applyFont="1" applyFill="1" applyBorder="1" applyAlignment="1">
      <alignment horizontal="distributed" vertical="center" indent="2"/>
    </xf>
    <xf numFmtId="0" fontId="12" fillId="0" borderId="2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distributed" vertical="center" indent="3"/>
    </xf>
    <xf numFmtId="49" fontId="0" fillId="0" borderId="2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distributed" vertical="center" indent="3"/>
    </xf>
    <xf numFmtId="49" fontId="7" fillId="0" borderId="47" xfId="0" applyNumberFormat="1" applyFont="1" applyFill="1" applyBorder="1" applyAlignment="1">
      <alignment vertical="center" wrapText="1"/>
    </xf>
    <xf numFmtId="49" fontId="7" fillId="0" borderId="5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distributed" vertical="center" indent="2"/>
    </xf>
    <xf numFmtId="49" fontId="7" fillId="0" borderId="29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66" xfId="0" applyFont="1" applyFill="1" applyBorder="1" applyAlignment="1">
      <alignment horizontal="distributed" vertical="center" indent="2"/>
    </xf>
    <xf numFmtId="49" fontId="0" fillId="0" borderId="0" xfId="0" applyNumberFormat="1" applyFont="1" applyFill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7" fillId="0" borderId="0" xfId="0" applyFont="1" applyFill="1" applyBorder="1" applyAlignment="1">
      <alignment vertical="center" wrapText="1"/>
    </xf>
    <xf numFmtId="0" fontId="7" fillId="0" borderId="10" xfId="62" applyFont="1" applyBorder="1" applyAlignment="1">
      <alignment horizontal="distributed" vertical="center" indent="2"/>
      <protection/>
    </xf>
    <xf numFmtId="0" fontId="7" fillId="0" borderId="10" xfId="62" applyFont="1" applyBorder="1" applyAlignment="1">
      <alignment horizontal="distributed" vertical="center" wrapText="1" indent="2"/>
      <protection/>
    </xf>
    <xf numFmtId="0" fontId="65" fillId="0" borderId="80" xfId="0" applyFont="1" applyBorder="1" applyAlignment="1">
      <alignment horizontal="distributed" vertical="center" indent="2"/>
    </xf>
    <xf numFmtId="0" fontId="20" fillId="0" borderId="80" xfId="0" applyFont="1" applyBorder="1" applyAlignment="1">
      <alignment horizontal="distributed" vertical="center" indent="2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29" xfId="0" applyFont="1" applyFill="1" applyBorder="1" applyAlignment="1">
      <alignment horizontal="distributed" vertical="center" indent="2"/>
    </xf>
    <xf numFmtId="0" fontId="7" fillId="0" borderId="29" xfId="0" applyFont="1" applyFill="1" applyBorder="1" applyAlignment="1">
      <alignment vertical="center" wrapText="1" shrinkToFit="1"/>
    </xf>
    <xf numFmtId="49" fontId="0" fillId="0" borderId="0" xfId="0" applyNumberFormat="1" applyAlignment="1">
      <alignment horizontal="center" vertical="center" textRotation="180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wrapText="1" shrinkToFit="1"/>
    </xf>
    <xf numFmtId="49" fontId="7" fillId="0" borderId="0" xfId="0" applyNumberFormat="1" applyFont="1" applyAlignment="1">
      <alignment horizontal="center" vertical="center" textRotation="180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7" fillId="0" borderId="110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1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 shrinkToFit="1"/>
    </xf>
    <xf numFmtId="0" fontId="7" fillId="0" borderId="50" xfId="0" applyFont="1" applyFill="1" applyBorder="1" applyAlignment="1">
      <alignment horizontal="center" vertical="center" wrapText="1" shrinkToFit="1"/>
    </xf>
    <xf numFmtId="0" fontId="7" fillId="0" borderId="71" xfId="0" applyFont="1" applyFill="1" applyBorder="1" applyAlignment="1">
      <alignment horizontal="center" vertical="center" wrapText="1" shrinkToFit="1"/>
    </xf>
    <xf numFmtId="0" fontId="7" fillId="0" borderId="110" xfId="0" applyFont="1" applyFill="1" applyBorder="1" applyAlignment="1">
      <alignment horizontal="center" vertical="center" wrapText="1" shrinkToFit="1"/>
    </xf>
    <xf numFmtId="0" fontId="4" fillId="0" borderId="44" xfId="63" applyFont="1" applyBorder="1" applyAlignment="1">
      <alignment horizontal="left" vertical="center"/>
      <protection/>
    </xf>
    <xf numFmtId="0" fontId="4" fillId="0" borderId="112" xfId="63" applyFont="1" applyBorder="1" applyAlignment="1">
      <alignment horizontal="left" vertical="center"/>
      <protection/>
    </xf>
    <xf numFmtId="0" fontId="4" fillId="0" borderId="44" xfId="63" applyFont="1" applyBorder="1" applyAlignment="1">
      <alignment horizontal="center"/>
      <protection/>
    </xf>
    <xf numFmtId="0" fontId="4" fillId="0" borderId="45" xfId="63" applyFont="1" applyBorder="1" applyAlignment="1">
      <alignment horizontal="center"/>
      <protection/>
    </xf>
    <xf numFmtId="0" fontId="4" fillId="0" borderId="0" xfId="63" applyFont="1" applyBorder="1" applyAlignment="1">
      <alignment horizontal="center"/>
      <protection/>
    </xf>
    <xf numFmtId="0" fontId="4" fillId="0" borderId="0" xfId="63" applyFont="1" applyAlignment="1">
      <alignment horizontal="center" vertical="center"/>
      <protection/>
    </xf>
    <xf numFmtId="0" fontId="1" fillId="0" borderId="29" xfId="63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center" vertical="center"/>
      <protection/>
    </xf>
    <xf numFmtId="0" fontId="0" fillId="0" borderId="0" xfId="63" applyFont="1" applyAlignment="1">
      <alignment horizontal="center"/>
      <protection/>
    </xf>
    <xf numFmtId="0" fontId="0" fillId="0" borderId="0" xfId="63" applyAlignment="1">
      <alignment horizontal="center"/>
      <protection/>
    </xf>
    <xf numFmtId="0" fontId="5" fillId="0" borderId="0" xfId="63" applyFont="1" applyAlignment="1">
      <alignment horizontal="center"/>
      <protection/>
    </xf>
    <xf numFmtId="0" fontId="0" fillId="0" borderId="0" xfId="63" applyAlignment="1">
      <alignment/>
      <protection/>
    </xf>
    <xf numFmtId="0" fontId="4" fillId="0" borderId="0" xfId="63" applyFont="1" applyAlignment="1">
      <alignment horizontal="center"/>
      <protection/>
    </xf>
    <xf numFmtId="0" fontId="1" fillId="0" borderId="0" xfId="63" applyFont="1" applyAlignment="1">
      <alignment/>
      <protection/>
    </xf>
    <xf numFmtId="0" fontId="1" fillId="0" borderId="0" xfId="0" applyFont="1" applyAlignment="1">
      <alignment/>
    </xf>
    <xf numFmtId="0" fontId="1" fillId="0" borderId="40" xfId="63" applyFont="1" applyBorder="1" applyAlignment="1">
      <alignment horizontal="left" vertical="center"/>
      <protection/>
    </xf>
    <xf numFmtId="0" fontId="0" fillId="0" borderId="40" xfId="0" applyBorder="1" applyAlignment="1">
      <alignment horizontal="left" vertical="center"/>
    </xf>
    <xf numFmtId="0" fontId="14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top" wrapText="1" shrinkToFit="1"/>
    </xf>
    <xf numFmtId="0" fontId="4" fillId="0" borderId="30" xfId="44" applyFont="1" applyBorder="1" applyAlignment="1" applyProtection="1">
      <alignment horizontal="left" vertical="top" wrapText="1" shrinkToFit="1"/>
      <protection/>
    </xf>
    <xf numFmtId="0" fontId="4" fillId="0" borderId="68" xfId="0" applyFont="1" applyBorder="1" applyAlignment="1">
      <alignment horizontal="left" vertical="top" wrapText="1" shrinkToFit="1"/>
    </xf>
    <xf numFmtId="0" fontId="4" fillId="0" borderId="12" xfId="0" applyFont="1" applyBorder="1" applyAlignment="1">
      <alignment horizontal="left" vertical="top" wrapText="1" shrinkToFit="1"/>
    </xf>
    <xf numFmtId="0" fontId="4" fillId="0" borderId="69" xfId="0" applyFont="1" applyBorder="1" applyAlignment="1">
      <alignment horizontal="left" vertical="top" wrapText="1" shrinkToFit="1"/>
    </xf>
    <xf numFmtId="0" fontId="4" fillId="0" borderId="1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 shrinkToFit="1"/>
    </xf>
    <xf numFmtId="0" fontId="4" fillId="0" borderId="12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69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 shrinkToFit="1"/>
    </xf>
    <xf numFmtId="0" fontId="4" fillId="0" borderId="7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shrinkToFit="1"/>
    </xf>
    <xf numFmtId="0" fontId="4" fillId="0" borderId="10" xfId="0" applyFont="1" applyBorder="1" applyAlignment="1">
      <alignment horizontal="left" vertical="top" shrinkToFit="1"/>
    </xf>
    <xf numFmtId="0" fontId="4" fillId="0" borderId="35" xfId="0" applyFont="1" applyBorder="1" applyAlignment="1">
      <alignment horizontal="left" vertical="top" shrinkToFit="1"/>
    </xf>
    <xf numFmtId="0" fontId="4" fillId="0" borderId="69" xfId="0" applyFont="1" applyBorder="1" applyAlignment="1">
      <alignment horizontal="left" vertical="top" shrinkToFit="1"/>
    </xf>
    <xf numFmtId="0" fontId="4" fillId="0" borderId="34" xfId="0" applyFont="1" applyBorder="1" applyAlignment="1">
      <alignment horizontal="left" vertical="top" shrinkToFit="1"/>
    </xf>
    <xf numFmtId="0" fontId="4" fillId="0" borderId="70" xfId="0" applyFont="1" applyBorder="1" applyAlignment="1">
      <alignment horizontal="left" vertical="top" shrinkToFit="1"/>
    </xf>
    <xf numFmtId="0" fontId="4" fillId="0" borderId="30" xfId="0" applyFont="1" applyBorder="1" applyAlignment="1">
      <alignment horizontal="left" vertical="top" shrinkToFit="1"/>
    </xf>
    <xf numFmtId="0" fontId="4" fillId="0" borderId="68" xfId="0" applyFont="1" applyBorder="1" applyAlignment="1">
      <alignment horizontal="left" vertical="top" shrinkToFit="1"/>
    </xf>
    <xf numFmtId="0" fontId="4" fillId="0" borderId="23" xfId="0" applyFont="1" applyBorder="1" applyAlignment="1">
      <alignment horizontal="left" vertical="top" shrinkToFit="1"/>
    </xf>
    <xf numFmtId="0" fontId="4" fillId="0" borderId="113" xfId="0" applyFont="1" applyBorder="1" applyAlignment="1">
      <alignment horizontal="left" vertical="top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コピー第６回つくば市フットサル大会対戦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9</xdr:row>
      <xdr:rowOff>142875</xdr:rowOff>
    </xdr:from>
    <xdr:to>
      <xdr:col>8</xdr:col>
      <xdr:colOff>342900</xdr:colOff>
      <xdr:row>13</xdr:row>
      <xdr:rowOff>161925</xdr:rowOff>
    </xdr:to>
    <xdr:sp>
      <xdr:nvSpPr>
        <xdr:cNvPr id="1" name="Oval 1"/>
        <xdr:cNvSpPr>
          <a:spLocks/>
        </xdr:cNvSpPr>
      </xdr:nvSpPr>
      <xdr:spPr>
        <a:xfrm>
          <a:off x="2019300" y="1571625"/>
          <a:ext cx="685800" cy="666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17</xdr:row>
      <xdr:rowOff>38100</xdr:rowOff>
    </xdr:from>
    <xdr:to>
      <xdr:col>2</xdr:col>
      <xdr:colOff>123825</xdr:colOff>
      <xdr:row>17</xdr:row>
      <xdr:rowOff>161925</xdr:rowOff>
    </xdr:to>
    <xdr:sp>
      <xdr:nvSpPr>
        <xdr:cNvPr id="2" name="Arc 3"/>
        <xdr:cNvSpPr>
          <a:spLocks/>
        </xdr:cNvSpPr>
      </xdr:nvSpPr>
      <xdr:spPr>
        <a:xfrm>
          <a:off x="400050" y="2762250"/>
          <a:ext cx="123825" cy="1238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104775</xdr:rowOff>
    </xdr:from>
    <xdr:to>
      <xdr:col>2</xdr:col>
      <xdr:colOff>123825</xdr:colOff>
      <xdr:row>6</xdr:row>
      <xdr:rowOff>123825</xdr:rowOff>
    </xdr:to>
    <xdr:sp>
      <xdr:nvSpPr>
        <xdr:cNvPr id="3" name="Arc 5"/>
        <xdr:cNvSpPr>
          <a:spLocks/>
        </xdr:cNvSpPr>
      </xdr:nvSpPr>
      <xdr:spPr>
        <a:xfrm rot="10800000" flipH="1">
          <a:off x="400050" y="942975"/>
          <a:ext cx="123825" cy="1238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2019300" y="19145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8</xdr:row>
      <xdr:rowOff>0</xdr:rowOff>
    </xdr:from>
    <xdr:to>
      <xdr:col>2</xdr:col>
      <xdr:colOff>19050</xdr:colOff>
      <xdr:row>9</xdr:row>
      <xdr:rowOff>47625</xdr:rowOff>
    </xdr:to>
    <xdr:sp>
      <xdr:nvSpPr>
        <xdr:cNvPr id="5" name="Arc 7"/>
        <xdr:cNvSpPr>
          <a:spLocks/>
        </xdr:cNvSpPr>
      </xdr:nvSpPr>
      <xdr:spPr>
        <a:xfrm flipH="1">
          <a:off x="257175" y="1266825"/>
          <a:ext cx="161925" cy="2095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9</xdr:row>
      <xdr:rowOff>133350</xdr:rowOff>
    </xdr:from>
    <xdr:to>
      <xdr:col>2</xdr:col>
      <xdr:colOff>0</xdr:colOff>
      <xdr:row>10</xdr:row>
      <xdr:rowOff>161925</xdr:rowOff>
    </xdr:to>
    <xdr:sp>
      <xdr:nvSpPr>
        <xdr:cNvPr id="6" name="Arc 8"/>
        <xdr:cNvSpPr>
          <a:spLocks/>
        </xdr:cNvSpPr>
      </xdr:nvSpPr>
      <xdr:spPr>
        <a:xfrm rot="10800000">
          <a:off x="247650" y="1562100"/>
          <a:ext cx="152400" cy="1905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85725</xdr:rowOff>
    </xdr:from>
    <xdr:to>
      <xdr:col>7</xdr:col>
      <xdr:colOff>447675</xdr:colOff>
      <xdr:row>5</xdr:row>
      <xdr:rowOff>104775</xdr:rowOff>
    </xdr:to>
    <xdr:sp>
      <xdr:nvSpPr>
        <xdr:cNvPr id="7" name="Arc 9"/>
        <xdr:cNvSpPr>
          <a:spLocks/>
        </xdr:cNvSpPr>
      </xdr:nvSpPr>
      <xdr:spPr>
        <a:xfrm rot="10800000" flipV="1">
          <a:off x="409575" y="676275"/>
          <a:ext cx="1695450" cy="2667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</xdr:row>
      <xdr:rowOff>85725</xdr:rowOff>
    </xdr:from>
    <xdr:to>
      <xdr:col>15</xdr:col>
      <xdr:colOff>238125</xdr:colOff>
      <xdr:row>5</xdr:row>
      <xdr:rowOff>104775</xdr:rowOff>
    </xdr:to>
    <xdr:sp>
      <xdr:nvSpPr>
        <xdr:cNvPr id="8" name="Arc 10"/>
        <xdr:cNvSpPr>
          <a:spLocks/>
        </xdr:cNvSpPr>
      </xdr:nvSpPr>
      <xdr:spPr>
        <a:xfrm>
          <a:off x="2495550" y="676275"/>
          <a:ext cx="1733550" cy="2667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5</xdr:row>
      <xdr:rowOff>104775</xdr:rowOff>
    </xdr:from>
    <xdr:to>
      <xdr:col>18</xdr:col>
      <xdr:colOff>104775</xdr:colOff>
      <xdr:row>11</xdr:row>
      <xdr:rowOff>95250</xdr:rowOff>
    </xdr:to>
    <xdr:sp>
      <xdr:nvSpPr>
        <xdr:cNvPr id="9" name="Arc 11"/>
        <xdr:cNvSpPr>
          <a:spLocks/>
        </xdr:cNvSpPr>
      </xdr:nvSpPr>
      <xdr:spPr>
        <a:xfrm>
          <a:off x="4238625" y="942975"/>
          <a:ext cx="371475" cy="904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85725</xdr:rowOff>
    </xdr:from>
    <xdr:to>
      <xdr:col>18</xdr:col>
      <xdr:colOff>104775</xdr:colOff>
      <xdr:row>18</xdr:row>
      <xdr:rowOff>0</xdr:rowOff>
    </xdr:to>
    <xdr:sp>
      <xdr:nvSpPr>
        <xdr:cNvPr id="10" name="Arc 12"/>
        <xdr:cNvSpPr>
          <a:spLocks/>
        </xdr:cNvSpPr>
      </xdr:nvSpPr>
      <xdr:spPr>
        <a:xfrm rot="10800000" flipH="1">
          <a:off x="4238625" y="2000250"/>
          <a:ext cx="371475" cy="8858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9525</xdr:rowOff>
    </xdr:from>
    <xdr:to>
      <xdr:col>16</xdr:col>
      <xdr:colOff>123825</xdr:colOff>
      <xdr:row>9</xdr:row>
      <xdr:rowOff>28575</xdr:rowOff>
    </xdr:to>
    <xdr:sp>
      <xdr:nvSpPr>
        <xdr:cNvPr id="11" name="Arc 18"/>
        <xdr:cNvSpPr>
          <a:spLocks/>
        </xdr:cNvSpPr>
      </xdr:nvSpPr>
      <xdr:spPr>
        <a:xfrm>
          <a:off x="4229100" y="1276350"/>
          <a:ext cx="123825" cy="1809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161925</xdr:rowOff>
    </xdr:from>
    <xdr:to>
      <xdr:col>16</xdr:col>
      <xdr:colOff>114300</xdr:colOff>
      <xdr:row>11</xdr:row>
      <xdr:rowOff>0</xdr:rowOff>
    </xdr:to>
    <xdr:sp>
      <xdr:nvSpPr>
        <xdr:cNvPr id="12" name="Arc 19"/>
        <xdr:cNvSpPr>
          <a:spLocks/>
        </xdr:cNvSpPr>
      </xdr:nvSpPr>
      <xdr:spPr>
        <a:xfrm rot="10800000" flipH="1">
          <a:off x="4229100" y="1590675"/>
          <a:ext cx="114300" cy="1619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142875</xdr:rowOff>
    </xdr:from>
    <xdr:to>
      <xdr:col>14</xdr:col>
      <xdr:colOff>66675</xdr:colOff>
      <xdr:row>12</xdr:row>
      <xdr:rowOff>28575</xdr:rowOff>
    </xdr:to>
    <xdr:sp>
      <xdr:nvSpPr>
        <xdr:cNvPr id="13" name="AutoShape 20"/>
        <xdr:cNvSpPr>
          <a:spLocks/>
        </xdr:cNvSpPr>
      </xdr:nvSpPr>
      <xdr:spPr>
        <a:xfrm>
          <a:off x="3762375" y="1895475"/>
          <a:ext cx="57150" cy="476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11</xdr:row>
      <xdr:rowOff>76200</xdr:rowOff>
    </xdr:from>
    <xdr:to>
      <xdr:col>14</xdr:col>
      <xdr:colOff>133350</xdr:colOff>
      <xdr:row>11</xdr:row>
      <xdr:rowOff>161925</xdr:rowOff>
    </xdr:to>
    <xdr:sp>
      <xdr:nvSpPr>
        <xdr:cNvPr id="14" name="Arc 21"/>
        <xdr:cNvSpPr>
          <a:spLocks/>
        </xdr:cNvSpPr>
      </xdr:nvSpPr>
      <xdr:spPr>
        <a:xfrm rot="10800000" flipV="1">
          <a:off x="3781425" y="1828800"/>
          <a:ext cx="10477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11</xdr:row>
      <xdr:rowOff>85725</xdr:rowOff>
    </xdr:from>
    <xdr:to>
      <xdr:col>15</xdr:col>
      <xdr:colOff>228600</xdr:colOff>
      <xdr:row>11</xdr:row>
      <xdr:rowOff>161925</xdr:rowOff>
    </xdr:to>
    <xdr:sp>
      <xdr:nvSpPr>
        <xdr:cNvPr id="15" name="Arc 22"/>
        <xdr:cNvSpPr>
          <a:spLocks/>
        </xdr:cNvSpPr>
      </xdr:nvSpPr>
      <xdr:spPr>
        <a:xfrm>
          <a:off x="4095750" y="1838325"/>
          <a:ext cx="1238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11</xdr:row>
      <xdr:rowOff>142875</xdr:rowOff>
    </xdr:from>
    <xdr:to>
      <xdr:col>4</xdr:col>
      <xdr:colOff>57150</xdr:colOff>
      <xdr:row>12</xdr:row>
      <xdr:rowOff>38100</xdr:rowOff>
    </xdr:to>
    <xdr:sp>
      <xdr:nvSpPr>
        <xdr:cNvPr id="16" name="AutoShape 23"/>
        <xdr:cNvSpPr>
          <a:spLocks/>
        </xdr:cNvSpPr>
      </xdr:nvSpPr>
      <xdr:spPr>
        <a:xfrm>
          <a:off x="819150" y="1895475"/>
          <a:ext cx="57150" cy="571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6</xdr:row>
      <xdr:rowOff>0</xdr:rowOff>
    </xdr:from>
    <xdr:to>
      <xdr:col>15</xdr:col>
      <xdr:colOff>238125</xdr:colOff>
      <xdr:row>6</xdr:row>
      <xdr:rowOff>133350</xdr:rowOff>
    </xdr:to>
    <xdr:sp>
      <xdr:nvSpPr>
        <xdr:cNvPr id="17" name="Arc 24"/>
        <xdr:cNvSpPr>
          <a:spLocks/>
        </xdr:cNvSpPr>
      </xdr:nvSpPr>
      <xdr:spPr>
        <a:xfrm rot="10800000">
          <a:off x="4105275" y="942975"/>
          <a:ext cx="123825" cy="1333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17</xdr:row>
      <xdr:rowOff>28575</xdr:rowOff>
    </xdr:from>
    <xdr:to>
      <xdr:col>15</xdr:col>
      <xdr:colOff>238125</xdr:colOff>
      <xdr:row>18</xdr:row>
      <xdr:rowOff>0</xdr:rowOff>
    </xdr:to>
    <xdr:sp>
      <xdr:nvSpPr>
        <xdr:cNvPr id="18" name="Arc 25"/>
        <xdr:cNvSpPr>
          <a:spLocks/>
        </xdr:cNvSpPr>
      </xdr:nvSpPr>
      <xdr:spPr>
        <a:xfrm flipH="1">
          <a:off x="4105275" y="2752725"/>
          <a:ext cx="123825" cy="1333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12</xdr:col>
      <xdr:colOff>266700</xdr:colOff>
      <xdr:row>14</xdr:row>
      <xdr:rowOff>0</xdr:rowOff>
    </xdr:to>
    <xdr:sp>
      <xdr:nvSpPr>
        <xdr:cNvPr id="19" name="Arc 26"/>
        <xdr:cNvSpPr>
          <a:spLocks/>
        </xdr:cNvSpPr>
      </xdr:nvSpPr>
      <xdr:spPr>
        <a:xfrm rot="10800000">
          <a:off x="3333750" y="1924050"/>
          <a:ext cx="247650" cy="3143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9</xdr:row>
      <xdr:rowOff>161925</xdr:rowOff>
    </xdr:from>
    <xdr:to>
      <xdr:col>12</xdr:col>
      <xdr:colOff>276225</xdr:colOff>
      <xdr:row>12</xdr:row>
      <xdr:rowOff>0</xdr:rowOff>
    </xdr:to>
    <xdr:sp>
      <xdr:nvSpPr>
        <xdr:cNvPr id="20" name="Arc 27"/>
        <xdr:cNvSpPr>
          <a:spLocks/>
        </xdr:cNvSpPr>
      </xdr:nvSpPr>
      <xdr:spPr>
        <a:xfrm rot="10800000" flipV="1">
          <a:off x="3333750" y="1590675"/>
          <a:ext cx="257175" cy="3238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9525</xdr:rowOff>
    </xdr:from>
    <xdr:to>
      <xdr:col>13</xdr:col>
      <xdr:colOff>161925</xdr:colOff>
      <xdr:row>12</xdr:row>
      <xdr:rowOff>9525</xdr:rowOff>
    </xdr:to>
    <xdr:sp>
      <xdr:nvSpPr>
        <xdr:cNvPr id="21" name="Line 28"/>
        <xdr:cNvSpPr>
          <a:spLocks/>
        </xdr:cNvSpPr>
      </xdr:nvSpPr>
      <xdr:spPr>
        <a:xfrm>
          <a:off x="3590925" y="1600200"/>
          <a:ext cx="161925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10</xdr:row>
      <xdr:rowOff>0</xdr:rowOff>
    </xdr:from>
    <xdr:to>
      <xdr:col>13</xdr:col>
      <xdr:colOff>161925</xdr:colOff>
      <xdr:row>10</xdr:row>
      <xdr:rowOff>76200</xdr:rowOff>
    </xdr:to>
    <xdr:sp>
      <xdr:nvSpPr>
        <xdr:cNvPr id="22" name="Arc 29"/>
        <xdr:cNvSpPr>
          <a:spLocks/>
        </xdr:cNvSpPr>
      </xdr:nvSpPr>
      <xdr:spPr>
        <a:xfrm>
          <a:off x="3619500" y="1590675"/>
          <a:ext cx="13335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11</xdr:row>
      <xdr:rowOff>0</xdr:rowOff>
    </xdr:from>
    <xdr:to>
      <xdr:col>14</xdr:col>
      <xdr:colOff>9525</xdr:colOff>
      <xdr:row>11</xdr:row>
      <xdr:rowOff>142875</xdr:rowOff>
    </xdr:to>
    <xdr:sp>
      <xdr:nvSpPr>
        <xdr:cNvPr id="23" name="Arc 30"/>
        <xdr:cNvSpPr>
          <a:spLocks/>
        </xdr:cNvSpPr>
      </xdr:nvSpPr>
      <xdr:spPr>
        <a:xfrm rot="9600000" flipH="1">
          <a:off x="3752850" y="1752600"/>
          <a:ext cx="9525" cy="142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9525</xdr:rowOff>
    </xdr:from>
    <xdr:to>
      <xdr:col>6</xdr:col>
      <xdr:colOff>247650</xdr:colOff>
      <xdr:row>12</xdr:row>
      <xdr:rowOff>9525</xdr:rowOff>
    </xdr:to>
    <xdr:sp>
      <xdr:nvSpPr>
        <xdr:cNvPr id="24" name="Arc 31"/>
        <xdr:cNvSpPr>
          <a:spLocks/>
        </xdr:cNvSpPr>
      </xdr:nvSpPr>
      <xdr:spPr>
        <a:xfrm>
          <a:off x="1085850" y="1600200"/>
          <a:ext cx="238125" cy="3238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247650</xdr:colOff>
      <xdr:row>14</xdr:row>
      <xdr:rowOff>0</xdr:rowOff>
    </xdr:to>
    <xdr:sp>
      <xdr:nvSpPr>
        <xdr:cNvPr id="25" name="Arc 32"/>
        <xdr:cNvSpPr>
          <a:spLocks/>
        </xdr:cNvSpPr>
      </xdr:nvSpPr>
      <xdr:spPr>
        <a:xfrm rot="10800000" flipH="1">
          <a:off x="1076325" y="1924050"/>
          <a:ext cx="247650" cy="3143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0</xdr:rowOff>
    </xdr:from>
    <xdr:to>
      <xdr:col>16</xdr:col>
      <xdr:colOff>114300</xdr:colOff>
      <xdr:row>13</xdr:row>
      <xdr:rowOff>76200</xdr:rowOff>
    </xdr:to>
    <xdr:sp>
      <xdr:nvSpPr>
        <xdr:cNvPr id="26" name="Arc 33"/>
        <xdr:cNvSpPr>
          <a:spLocks/>
        </xdr:cNvSpPr>
      </xdr:nvSpPr>
      <xdr:spPr>
        <a:xfrm>
          <a:off x="4238625" y="2076450"/>
          <a:ext cx="1047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16</xdr:col>
      <xdr:colOff>104775</xdr:colOff>
      <xdr:row>14</xdr:row>
      <xdr:rowOff>0</xdr:rowOff>
    </xdr:to>
    <xdr:sp>
      <xdr:nvSpPr>
        <xdr:cNvPr id="27" name="Arc 34"/>
        <xdr:cNvSpPr>
          <a:spLocks/>
        </xdr:cNvSpPr>
      </xdr:nvSpPr>
      <xdr:spPr>
        <a:xfrm rot="10800000" flipH="1">
          <a:off x="4229100" y="2190750"/>
          <a:ext cx="104775" cy="476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25</xdr:row>
      <xdr:rowOff>95250</xdr:rowOff>
    </xdr:from>
    <xdr:to>
      <xdr:col>18</xdr:col>
      <xdr:colOff>76200</xdr:colOff>
      <xdr:row>42</xdr:row>
      <xdr:rowOff>161925</xdr:rowOff>
    </xdr:to>
    <xdr:pic>
      <xdr:nvPicPr>
        <xdr:cNvPr id="28" name="Picture 73" descr="C:\Users\USER\Pictures\gai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981450"/>
          <a:ext cx="44005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22</xdr:row>
      <xdr:rowOff>152400</xdr:rowOff>
    </xdr:from>
    <xdr:to>
      <xdr:col>12</xdr:col>
      <xdr:colOff>200025</xdr:colOff>
      <xdr:row>24</xdr:row>
      <xdr:rowOff>133350</xdr:rowOff>
    </xdr:to>
    <xdr:sp>
      <xdr:nvSpPr>
        <xdr:cNvPr id="29" name="AutoShape 28"/>
        <xdr:cNvSpPr>
          <a:spLocks/>
        </xdr:cNvSpPr>
      </xdr:nvSpPr>
      <xdr:spPr>
        <a:xfrm>
          <a:off x="1504950" y="3524250"/>
          <a:ext cx="2009775" cy="3238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つくばウェルネスパーク図</a:t>
          </a:r>
        </a:p>
      </xdr:txBody>
    </xdr:sp>
    <xdr:clientData/>
  </xdr:twoCellAnchor>
  <xdr:twoCellAnchor>
    <xdr:from>
      <xdr:col>7</xdr:col>
      <xdr:colOff>104775</xdr:colOff>
      <xdr:row>42</xdr:row>
      <xdr:rowOff>104775</xdr:rowOff>
    </xdr:from>
    <xdr:to>
      <xdr:col>13</xdr:col>
      <xdr:colOff>85725</xdr:colOff>
      <xdr:row>44</xdr:row>
      <xdr:rowOff>28575</xdr:rowOff>
    </xdr:to>
    <xdr:sp>
      <xdr:nvSpPr>
        <xdr:cNvPr id="30" name="Text Box 2"/>
        <xdr:cNvSpPr txBox="1">
          <a:spLocks noChangeArrowheads="1"/>
        </xdr:cNvSpPr>
      </xdr:nvSpPr>
      <xdr:spPr>
        <a:xfrm>
          <a:off x="1762125" y="6905625"/>
          <a:ext cx="19145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つくばウェルネスパーク入口</a:t>
          </a:r>
        </a:p>
      </xdr:txBody>
    </xdr:sp>
    <xdr:clientData/>
  </xdr:twoCellAnchor>
  <xdr:twoCellAnchor>
    <xdr:from>
      <xdr:col>8</xdr:col>
      <xdr:colOff>266700</xdr:colOff>
      <xdr:row>40</xdr:row>
      <xdr:rowOff>161925</xdr:rowOff>
    </xdr:from>
    <xdr:to>
      <xdr:col>8</xdr:col>
      <xdr:colOff>342900</xdr:colOff>
      <xdr:row>42</xdr:row>
      <xdr:rowOff>85725</xdr:rowOff>
    </xdr:to>
    <xdr:sp>
      <xdr:nvSpPr>
        <xdr:cNvPr id="31" name="上矢印 63"/>
        <xdr:cNvSpPr>
          <a:spLocks/>
        </xdr:cNvSpPr>
      </xdr:nvSpPr>
      <xdr:spPr>
        <a:xfrm>
          <a:off x="2628900" y="6619875"/>
          <a:ext cx="76200" cy="266700"/>
        </a:xfrm>
        <a:prstGeom prst="upArrow">
          <a:avLst>
            <a:gd name="adj" fmla="val -3571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31</xdr:row>
      <xdr:rowOff>28575</xdr:rowOff>
    </xdr:from>
    <xdr:to>
      <xdr:col>6</xdr:col>
      <xdr:colOff>285750</xdr:colOff>
      <xdr:row>33</xdr:row>
      <xdr:rowOff>9525</xdr:rowOff>
    </xdr:to>
    <xdr:sp>
      <xdr:nvSpPr>
        <xdr:cNvPr id="32" name="Rectangle 26"/>
        <xdr:cNvSpPr>
          <a:spLocks/>
        </xdr:cNvSpPr>
      </xdr:nvSpPr>
      <xdr:spPr>
        <a:xfrm>
          <a:off x="1114425" y="4943475"/>
          <a:ext cx="2476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Ⅱ</a:t>
          </a:r>
        </a:p>
      </xdr:txBody>
    </xdr:sp>
    <xdr:clientData/>
  </xdr:twoCellAnchor>
  <xdr:twoCellAnchor>
    <xdr:from>
      <xdr:col>7</xdr:col>
      <xdr:colOff>581025</xdr:colOff>
      <xdr:row>35</xdr:row>
      <xdr:rowOff>104775</xdr:rowOff>
    </xdr:from>
    <xdr:to>
      <xdr:col>8</xdr:col>
      <xdr:colOff>104775</xdr:colOff>
      <xdr:row>37</xdr:row>
      <xdr:rowOff>38100</xdr:rowOff>
    </xdr:to>
    <xdr:sp>
      <xdr:nvSpPr>
        <xdr:cNvPr id="33" name="Rectangle 26"/>
        <xdr:cNvSpPr>
          <a:spLocks/>
        </xdr:cNvSpPr>
      </xdr:nvSpPr>
      <xdr:spPr>
        <a:xfrm>
          <a:off x="2238375" y="5705475"/>
          <a:ext cx="228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</a:p>
      </xdr:txBody>
    </xdr:sp>
    <xdr:clientData/>
  </xdr:twoCellAnchor>
  <xdr:twoCellAnchor>
    <xdr:from>
      <xdr:col>7</xdr:col>
      <xdr:colOff>304800</xdr:colOff>
      <xdr:row>35</xdr:row>
      <xdr:rowOff>142875</xdr:rowOff>
    </xdr:from>
    <xdr:to>
      <xdr:col>7</xdr:col>
      <xdr:colOff>523875</xdr:colOff>
      <xdr:row>37</xdr:row>
      <xdr:rowOff>85725</xdr:rowOff>
    </xdr:to>
    <xdr:sp>
      <xdr:nvSpPr>
        <xdr:cNvPr id="34" name="Rectangle 26"/>
        <xdr:cNvSpPr>
          <a:spLocks/>
        </xdr:cNvSpPr>
      </xdr:nvSpPr>
      <xdr:spPr>
        <a:xfrm>
          <a:off x="1962150" y="5743575"/>
          <a:ext cx="2190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</a:p>
      </xdr:txBody>
    </xdr:sp>
    <xdr:clientData/>
  </xdr:twoCellAnchor>
  <xdr:twoCellAnchor>
    <xdr:from>
      <xdr:col>3</xdr:col>
      <xdr:colOff>180975</xdr:colOff>
      <xdr:row>31</xdr:row>
      <xdr:rowOff>114300</xdr:rowOff>
    </xdr:from>
    <xdr:to>
      <xdr:col>5</xdr:col>
      <xdr:colOff>171450</xdr:colOff>
      <xdr:row>33</xdr:row>
      <xdr:rowOff>85725</xdr:rowOff>
    </xdr:to>
    <xdr:sp>
      <xdr:nvSpPr>
        <xdr:cNvPr id="35" name="Rectangle 26"/>
        <xdr:cNvSpPr>
          <a:spLocks/>
        </xdr:cNvSpPr>
      </xdr:nvSpPr>
      <xdr:spPr>
        <a:xfrm>
          <a:off x="819150" y="5029200"/>
          <a:ext cx="2571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</a:p>
      </xdr:txBody>
    </xdr:sp>
    <xdr:clientData/>
  </xdr:twoCellAnchor>
  <xdr:twoCellAnchor>
    <xdr:from>
      <xdr:col>6</xdr:col>
      <xdr:colOff>152400</xdr:colOff>
      <xdr:row>39</xdr:row>
      <xdr:rowOff>142875</xdr:rowOff>
    </xdr:from>
    <xdr:to>
      <xdr:col>7</xdr:col>
      <xdr:colOff>180975</xdr:colOff>
      <xdr:row>42</xdr:row>
      <xdr:rowOff>38100</xdr:rowOff>
    </xdr:to>
    <xdr:sp>
      <xdr:nvSpPr>
        <xdr:cNvPr id="36" name="AutoShape 18"/>
        <xdr:cNvSpPr>
          <a:spLocks/>
        </xdr:cNvSpPr>
      </xdr:nvSpPr>
      <xdr:spPr>
        <a:xfrm>
          <a:off x="1228725" y="6429375"/>
          <a:ext cx="609600" cy="409575"/>
        </a:xfrm>
        <a:prstGeom prst="wedgeRoundRectCallout">
          <a:avLst>
            <a:gd name="adj1" fmla="val 111537"/>
            <a:gd name="adj2" fmla="val -6313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ﾁｬﾚｽﾀ用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523875</xdr:colOff>
      <xdr:row>38</xdr:row>
      <xdr:rowOff>9525</xdr:rowOff>
    </xdr:from>
    <xdr:to>
      <xdr:col>8</xdr:col>
      <xdr:colOff>304800</xdr:colOff>
      <xdr:row>38</xdr:row>
      <xdr:rowOff>152400</xdr:rowOff>
    </xdr:to>
    <xdr:sp>
      <xdr:nvSpPr>
        <xdr:cNvPr id="37" name="Line 12"/>
        <xdr:cNvSpPr>
          <a:spLocks/>
        </xdr:cNvSpPr>
      </xdr:nvSpPr>
      <xdr:spPr>
        <a:xfrm flipV="1">
          <a:off x="2181225" y="6124575"/>
          <a:ext cx="485775" cy="1428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38</xdr:row>
      <xdr:rowOff>152400</xdr:rowOff>
    </xdr:from>
    <xdr:to>
      <xdr:col>8</xdr:col>
      <xdr:colOff>133350</xdr:colOff>
      <xdr:row>40</xdr:row>
      <xdr:rowOff>161925</xdr:rowOff>
    </xdr:to>
    <xdr:sp>
      <xdr:nvSpPr>
        <xdr:cNvPr id="38" name="Line 13"/>
        <xdr:cNvSpPr>
          <a:spLocks/>
        </xdr:cNvSpPr>
      </xdr:nvSpPr>
      <xdr:spPr>
        <a:xfrm>
          <a:off x="2181225" y="6267450"/>
          <a:ext cx="314325" cy="3524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38</xdr:row>
      <xdr:rowOff>9525</xdr:rowOff>
    </xdr:from>
    <xdr:to>
      <xdr:col>8</xdr:col>
      <xdr:colOff>323850</xdr:colOff>
      <xdr:row>39</xdr:row>
      <xdr:rowOff>66675</xdr:rowOff>
    </xdr:to>
    <xdr:sp>
      <xdr:nvSpPr>
        <xdr:cNvPr id="39" name="Line 14"/>
        <xdr:cNvSpPr>
          <a:spLocks/>
        </xdr:cNvSpPr>
      </xdr:nvSpPr>
      <xdr:spPr>
        <a:xfrm>
          <a:off x="2609850" y="6124575"/>
          <a:ext cx="76200" cy="2286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39</xdr:row>
      <xdr:rowOff>85725</xdr:rowOff>
    </xdr:from>
    <xdr:to>
      <xdr:col>8</xdr:col>
      <xdr:colOff>323850</xdr:colOff>
      <xdr:row>40</xdr:row>
      <xdr:rowOff>142875</xdr:rowOff>
    </xdr:to>
    <xdr:sp>
      <xdr:nvSpPr>
        <xdr:cNvPr id="40" name="Line 15"/>
        <xdr:cNvSpPr>
          <a:spLocks/>
        </xdr:cNvSpPr>
      </xdr:nvSpPr>
      <xdr:spPr>
        <a:xfrm flipH="1">
          <a:off x="2619375" y="6372225"/>
          <a:ext cx="66675" cy="2286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40</xdr:row>
      <xdr:rowOff>104775</xdr:rowOff>
    </xdr:from>
    <xdr:to>
      <xdr:col>8</xdr:col>
      <xdr:colOff>238125</xdr:colOff>
      <xdr:row>40</xdr:row>
      <xdr:rowOff>133350</xdr:rowOff>
    </xdr:to>
    <xdr:sp>
      <xdr:nvSpPr>
        <xdr:cNvPr id="41" name="Line 16"/>
        <xdr:cNvSpPr>
          <a:spLocks/>
        </xdr:cNvSpPr>
      </xdr:nvSpPr>
      <xdr:spPr>
        <a:xfrm flipH="1">
          <a:off x="2447925" y="6562725"/>
          <a:ext cx="152400" cy="285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66675</xdr:rowOff>
    </xdr:from>
    <xdr:to>
      <xdr:col>7</xdr:col>
      <xdr:colOff>238125</xdr:colOff>
      <xdr:row>31</xdr:row>
      <xdr:rowOff>0</xdr:rowOff>
    </xdr:to>
    <xdr:sp>
      <xdr:nvSpPr>
        <xdr:cNvPr id="42" name="円/楕円 96"/>
        <xdr:cNvSpPr>
          <a:spLocks/>
        </xdr:cNvSpPr>
      </xdr:nvSpPr>
      <xdr:spPr>
        <a:xfrm>
          <a:off x="1276350" y="4467225"/>
          <a:ext cx="619125" cy="447675"/>
        </a:xfrm>
        <a:prstGeom prst="ellipse">
          <a:avLst/>
        </a:prstGeom>
        <a:noFill/>
        <a:ln w="38100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24</xdr:row>
      <xdr:rowOff>28575</xdr:rowOff>
    </xdr:from>
    <xdr:to>
      <xdr:col>6</xdr:col>
      <xdr:colOff>257175</xdr:colOff>
      <xdr:row>26</xdr:row>
      <xdr:rowOff>123825</xdr:rowOff>
    </xdr:to>
    <xdr:sp>
      <xdr:nvSpPr>
        <xdr:cNvPr id="43" name="AutoShape 17"/>
        <xdr:cNvSpPr>
          <a:spLocks/>
        </xdr:cNvSpPr>
      </xdr:nvSpPr>
      <xdr:spPr>
        <a:xfrm>
          <a:off x="104775" y="3743325"/>
          <a:ext cx="1228725" cy="438150"/>
        </a:xfrm>
        <a:prstGeom prst="wedgeRoundRectCallout">
          <a:avLst>
            <a:gd name="adj1" fmla="val 46805"/>
            <a:gd name="adj2" fmla="val 130087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スポーツフィールド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用駐車時用</a:t>
          </a:r>
        </a:p>
      </xdr:txBody>
    </xdr:sp>
    <xdr:clientData/>
  </xdr:twoCellAnchor>
  <xdr:twoCellAnchor>
    <xdr:from>
      <xdr:col>0</xdr:col>
      <xdr:colOff>161925</xdr:colOff>
      <xdr:row>36</xdr:row>
      <xdr:rowOff>152400</xdr:rowOff>
    </xdr:from>
    <xdr:to>
      <xdr:col>6</xdr:col>
      <xdr:colOff>561975</xdr:colOff>
      <xdr:row>39</xdr:row>
      <xdr:rowOff>47625</xdr:rowOff>
    </xdr:to>
    <xdr:sp>
      <xdr:nvSpPr>
        <xdr:cNvPr id="44" name="AutoShape 17"/>
        <xdr:cNvSpPr>
          <a:spLocks/>
        </xdr:cNvSpPr>
      </xdr:nvSpPr>
      <xdr:spPr>
        <a:xfrm>
          <a:off x="161925" y="5924550"/>
          <a:ext cx="1476375" cy="409575"/>
        </a:xfrm>
        <a:prstGeom prst="wedgeRoundRectCallout">
          <a:avLst>
            <a:gd name="adj1" fmla="val 57819"/>
            <a:gd name="adj2" fmla="val -157861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駐車禁止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絶対に駐車しないで下さい</a:t>
          </a:r>
        </a:p>
      </xdr:txBody>
    </xdr:sp>
    <xdr:clientData/>
  </xdr:twoCellAnchor>
  <xdr:twoCellAnchor>
    <xdr:from>
      <xdr:col>11</xdr:col>
      <xdr:colOff>9525</xdr:colOff>
      <xdr:row>32</xdr:row>
      <xdr:rowOff>38100</xdr:rowOff>
    </xdr:from>
    <xdr:to>
      <xdr:col>18</xdr:col>
      <xdr:colOff>161925</xdr:colOff>
      <xdr:row>33</xdr:row>
      <xdr:rowOff>95250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3238500" y="5124450"/>
          <a:ext cx="14287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ｾｷｼｮｳﾁｬﾚﾝｼﾞｽﾀｼﾞｱﾑ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301;&#22238;&#12388;&#12367;&#12400;&#12459;&#12483;&#12503;&#36984;&#25163;&#21517;&#31807;&#65288;&#21360;&#21047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Ａ "/>
      <sheetName val="選手名簿Ｂ"/>
      <sheetName val="選手名簿C"/>
      <sheetName val="選手名簿D"/>
      <sheetName val="選手名簿Ｅ"/>
      <sheetName val="選手名簿Ｆ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xyq@\r@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zoomScale="85" zoomScaleNormal="85" zoomScalePageLayoutView="0" workbookViewId="0" topLeftCell="A1">
      <selection activeCell="I24" sqref="I24"/>
    </sheetView>
  </sheetViews>
  <sheetFormatPr defaultColWidth="9.00390625" defaultRowHeight="13.5"/>
  <cols>
    <col min="1" max="1" width="4.25390625" style="0" customWidth="1"/>
    <col min="2" max="2" width="3.375" style="0" customWidth="1"/>
    <col min="3" max="3" width="8.50390625" style="2" customWidth="1"/>
    <col min="4" max="4" width="6.375" style="2" customWidth="1"/>
    <col min="5" max="5" width="2.375" style="0" customWidth="1"/>
    <col min="6" max="10" width="21.625" style="2" customWidth="1"/>
    <col min="11" max="11" width="1.625" style="0" customWidth="1"/>
  </cols>
  <sheetData>
    <row r="1" spans="2:10" ht="26.25" customHeight="1">
      <c r="B1" s="118" t="s">
        <v>147</v>
      </c>
      <c r="C1" s="119"/>
      <c r="D1" s="119"/>
      <c r="E1" s="118"/>
      <c r="F1" s="119"/>
      <c r="G1" s="119"/>
      <c r="H1" s="119"/>
      <c r="I1" s="119"/>
      <c r="J1" s="119"/>
    </row>
    <row r="2" spans="2:10" ht="10.5" customHeight="1">
      <c r="B2" s="118"/>
      <c r="C2" s="119"/>
      <c r="D2" s="119"/>
      <c r="E2" s="118"/>
      <c r="F2" s="119"/>
      <c r="G2" s="119"/>
      <c r="H2" s="119"/>
      <c r="I2" s="119"/>
      <c r="J2" s="119"/>
    </row>
    <row r="3" ht="24" customHeight="1">
      <c r="C3" s="5" t="s">
        <v>258</v>
      </c>
    </row>
    <row r="4" ht="6" customHeight="1">
      <c r="C4" s="5"/>
    </row>
    <row r="5" spans="3:10" ht="21" customHeight="1" thickBot="1">
      <c r="C5" s="294" t="s">
        <v>12</v>
      </c>
      <c r="D5" s="295"/>
      <c r="E5" s="296"/>
      <c r="F5" s="233" t="s">
        <v>40</v>
      </c>
      <c r="G5" s="234" t="s">
        <v>41</v>
      </c>
      <c r="H5" s="234" t="s">
        <v>42</v>
      </c>
      <c r="I5" s="235" t="s">
        <v>43</v>
      </c>
      <c r="J5" s="33" t="s">
        <v>39</v>
      </c>
    </row>
    <row r="6" spans="3:10" ht="21.75" customHeight="1" thickTop="1">
      <c r="C6" s="297" t="s">
        <v>23</v>
      </c>
      <c r="D6" s="297"/>
      <c r="E6" s="298"/>
      <c r="F6" s="120" t="s">
        <v>189</v>
      </c>
      <c r="G6" s="231" t="s">
        <v>181</v>
      </c>
      <c r="H6" s="231" t="s">
        <v>249</v>
      </c>
      <c r="I6" s="232" t="s">
        <v>250</v>
      </c>
      <c r="J6" s="288" t="s">
        <v>74</v>
      </c>
    </row>
    <row r="7" spans="3:10" ht="21.75" customHeight="1">
      <c r="C7" s="301" t="s">
        <v>24</v>
      </c>
      <c r="D7" s="301"/>
      <c r="E7" s="302"/>
      <c r="F7" s="54" t="s">
        <v>145</v>
      </c>
      <c r="G7" s="55" t="s">
        <v>136</v>
      </c>
      <c r="H7" s="203" t="s">
        <v>251</v>
      </c>
      <c r="I7" s="236" t="s">
        <v>138</v>
      </c>
      <c r="J7" s="299"/>
    </row>
    <row r="8" spans="3:10" ht="21.75" customHeight="1" thickBot="1">
      <c r="C8" s="303" t="s">
        <v>25</v>
      </c>
      <c r="D8" s="303"/>
      <c r="E8" s="304"/>
      <c r="F8" s="121" t="s">
        <v>252</v>
      </c>
      <c r="G8" s="122" t="s">
        <v>180</v>
      </c>
      <c r="H8" s="122" t="s">
        <v>179</v>
      </c>
      <c r="I8" s="68" t="s">
        <v>253</v>
      </c>
      <c r="J8" s="300"/>
    </row>
    <row r="9" spans="3:10" ht="21.75" customHeight="1" thickTop="1">
      <c r="C9" s="307" t="s">
        <v>11</v>
      </c>
      <c r="D9" s="308"/>
      <c r="E9" s="309"/>
      <c r="F9" s="66" t="s">
        <v>254</v>
      </c>
      <c r="G9" s="67" t="s">
        <v>135</v>
      </c>
      <c r="H9" s="229" t="s">
        <v>188</v>
      </c>
      <c r="I9" s="230" t="s">
        <v>137</v>
      </c>
      <c r="J9" s="288" t="s">
        <v>150</v>
      </c>
    </row>
    <row r="10" spans="3:10" ht="21.75" customHeight="1">
      <c r="C10" s="275" t="s">
        <v>26</v>
      </c>
      <c r="D10" s="276"/>
      <c r="E10" s="277"/>
      <c r="F10" s="123" t="s">
        <v>255</v>
      </c>
      <c r="G10" s="55" t="s">
        <v>134</v>
      </c>
      <c r="H10" s="55" t="s">
        <v>146</v>
      </c>
      <c r="I10" s="68" t="s">
        <v>256</v>
      </c>
      <c r="J10" s="299"/>
    </row>
    <row r="11" spans="1:10" ht="21.75" customHeight="1">
      <c r="A11" s="274" t="s">
        <v>27</v>
      </c>
      <c r="C11" s="275" t="s">
        <v>15</v>
      </c>
      <c r="D11" s="276"/>
      <c r="E11" s="277"/>
      <c r="F11" s="54" t="s">
        <v>191</v>
      </c>
      <c r="G11" s="55" t="s">
        <v>133</v>
      </c>
      <c r="H11" s="55" t="s">
        <v>257</v>
      </c>
      <c r="I11" s="68" t="s">
        <v>190</v>
      </c>
      <c r="J11" s="300"/>
    </row>
    <row r="12" ht="9" customHeight="1">
      <c r="A12" s="274"/>
    </row>
    <row r="13" spans="1:10" ht="22.5" customHeight="1">
      <c r="A13" s="274"/>
      <c r="C13" s="5" t="s">
        <v>259</v>
      </c>
      <c r="D13" s="15"/>
      <c r="E13" s="15"/>
      <c r="F13" s="15"/>
      <c r="G13" s="9"/>
      <c r="H13" s="9"/>
      <c r="I13" s="15"/>
      <c r="J13" s="9"/>
    </row>
    <row r="14" spans="1:10" ht="3" customHeight="1">
      <c r="A14" s="274"/>
      <c r="C14" s="9"/>
      <c r="D14" s="14"/>
      <c r="E14" s="14"/>
      <c r="F14" s="14"/>
      <c r="G14" s="14"/>
      <c r="H14" s="14"/>
      <c r="I14" s="14"/>
      <c r="J14" s="14"/>
    </row>
    <row r="15" spans="1:10" ht="21" customHeight="1" thickBot="1">
      <c r="A15" s="274"/>
      <c r="C15" s="305" t="s">
        <v>28</v>
      </c>
      <c r="D15" s="306"/>
      <c r="E15" s="312" t="s">
        <v>29</v>
      </c>
      <c r="F15" s="313"/>
      <c r="G15" s="310" t="s">
        <v>30</v>
      </c>
      <c r="H15" s="311"/>
      <c r="I15" s="306"/>
      <c r="J15" s="33" t="s">
        <v>39</v>
      </c>
    </row>
    <row r="16" spans="1:10" ht="21" customHeight="1" thickTop="1">
      <c r="A16" s="274"/>
      <c r="C16" s="278" t="s">
        <v>34</v>
      </c>
      <c r="D16" s="279"/>
      <c r="E16" s="282" t="s">
        <v>16</v>
      </c>
      <c r="F16" s="283"/>
      <c r="G16" s="18" t="str">
        <f>G6</f>
        <v>MAENO D2C</v>
      </c>
      <c r="H16" s="19" t="str">
        <f>H7</f>
        <v>REGISTA つくば</v>
      </c>
      <c r="I16" s="20" t="str">
        <f>F8</f>
        <v>東光台SC</v>
      </c>
      <c r="J16" s="288" t="s">
        <v>75</v>
      </c>
    </row>
    <row r="17" spans="1:10" ht="21" customHeight="1" thickBot="1">
      <c r="A17" s="274"/>
      <c r="C17" s="280"/>
      <c r="D17" s="281"/>
      <c r="E17" s="284" t="s">
        <v>17</v>
      </c>
      <c r="F17" s="285"/>
      <c r="G17" s="21" t="str">
        <f>G9</f>
        <v>谷田部FC</v>
      </c>
      <c r="H17" s="22" t="str">
        <f>I10</f>
        <v>サンダーズFC</v>
      </c>
      <c r="I17" s="16" t="str">
        <f>H11</f>
        <v>手代木SC</v>
      </c>
      <c r="J17" s="289"/>
    </row>
    <row r="18" spans="1:10" ht="21" customHeight="1" thickTop="1">
      <c r="A18" s="274"/>
      <c r="C18" s="278" t="s">
        <v>33</v>
      </c>
      <c r="D18" s="279"/>
      <c r="E18" s="292" t="s">
        <v>35</v>
      </c>
      <c r="F18" s="293"/>
      <c r="G18" s="18" t="str">
        <f>H6</f>
        <v>大穂東SC</v>
      </c>
      <c r="H18" s="19" t="str">
        <f>I7</f>
        <v>新治SC</v>
      </c>
      <c r="I18" s="20" t="str">
        <f>G8</f>
        <v>牛久FC</v>
      </c>
      <c r="J18" s="288" t="s">
        <v>76</v>
      </c>
    </row>
    <row r="19" spans="1:10" ht="21" customHeight="1" thickBot="1">
      <c r="A19" s="274"/>
      <c r="C19" s="280"/>
      <c r="D19" s="281"/>
      <c r="E19" s="284" t="s">
        <v>18</v>
      </c>
      <c r="F19" s="285"/>
      <c r="G19" s="21" t="str">
        <f>I9</f>
        <v>桜FC</v>
      </c>
      <c r="H19" s="22" t="str">
        <f>G10</f>
        <v>吉沼FC</v>
      </c>
      <c r="I19" s="16" t="str">
        <f>F11</f>
        <v>つくばJr.FC</v>
      </c>
      <c r="J19" s="289"/>
    </row>
    <row r="20" spans="3:10" ht="21" customHeight="1" thickTop="1">
      <c r="C20" s="278" t="s">
        <v>32</v>
      </c>
      <c r="D20" s="279"/>
      <c r="E20" s="292" t="s">
        <v>22</v>
      </c>
      <c r="F20" s="293"/>
      <c r="G20" s="18" t="str">
        <f>I6</f>
        <v>FC大穂ﾊﾟﾙｾﾝﾃ</v>
      </c>
      <c r="H20" s="19" t="str">
        <f>G7</f>
        <v>土浦小SSS</v>
      </c>
      <c r="I20" s="20" t="str">
        <f>I8</f>
        <v>竹園西FC</v>
      </c>
      <c r="J20" s="288" t="s">
        <v>148</v>
      </c>
    </row>
    <row r="21" spans="3:10" ht="21" customHeight="1" thickBot="1">
      <c r="C21" s="280"/>
      <c r="D21" s="281"/>
      <c r="E21" s="284" t="s">
        <v>21</v>
      </c>
      <c r="F21" s="285"/>
      <c r="G21" s="21" t="str">
        <f>F9</f>
        <v>乙戸SC</v>
      </c>
      <c r="H21" s="22" t="str">
        <f>F10</f>
        <v>吾妻SC</v>
      </c>
      <c r="I21" s="16" t="str">
        <f>G11</f>
        <v>並木FC</v>
      </c>
      <c r="J21" s="289"/>
    </row>
    <row r="22" spans="3:10" ht="21" customHeight="1" thickTop="1">
      <c r="C22" s="286" t="s">
        <v>31</v>
      </c>
      <c r="D22" s="287"/>
      <c r="E22" s="290" t="s">
        <v>20</v>
      </c>
      <c r="F22" s="291"/>
      <c r="G22" s="18" t="str">
        <f>F6</f>
        <v>竹園東FC</v>
      </c>
      <c r="H22" s="19" t="str">
        <f>F7</f>
        <v>二の宮FC</v>
      </c>
      <c r="I22" s="20" t="str">
        <f>H8</f>
        <v>FC北条</v>
      </c>
      <c r="J22" s="288" t="s">
        <v>149</v>
      </c>
    </row>
    <row r="23" spans="3:10" ht="21" customHeight="1" thickBot="1">
      <c r="C23" s="280"/>
      <c r="D23" s="281"/>
      <c r="E23" s="284" t="s">
        <v>19</v>
      </c>
      <c r="F23" s="285"/>
      <c r="G23" s="21" t="str">
        <f>H9</f>
        <v>高崎SSS</v>
      </c>
      <c r="H23" s="22" t="str">
        <f>H10</f>
        <v>つくばｽﾎﾟｰﾂ</v>
      </c>
      <c r="I23" s="16" t="str">
        <f>I11</f>
        <v>桜南ﾌｧｲﾀｰｽﾞ</v>
      </c>
      <c r="J23" s="289"/>
    </row>
    <row r="24" spans="3:10" ht="8.25" customHeight="1" thickTop="1">
      <c r="C24" s="9"/>
      <c r="D24" s="9"/>
      <c r="E24" s="10"/>
      <c r="F24" s="124"/>
      <c r="G24" s="9"/>
      <c r="H24" s="9"/>
      <c r="I24" s="9"/>
      <c r="J24" s="9"/>
    </row>
    <row r="25" spans="3:10" ht="21.75" customHeight="1">
      <c r="C25" s="23" t="s">
        <v>36</v>
      </c>
      <c r="D25" s="13"/>
      <c r="E25" s="10"/>
      <c r="F25" s="124"/>
      <c r="G25" s="9"/>
      <c r="H25" s="9"/>
      <c r="I25" s="9"/>
      <c r="J25" s="9"/>
    </row>
    <row r="26" spans="3:10" ht="21.75" customHeight="1">
      <c r="C26" s="23"/>
      <c r="D26" s="50" t="s">
        <v>37</v>
      </c>
      <c r="E26" s="10"/>
      <c r="F26" s="124"/>
      <c r="G26" s="9"/>
      <c r="H26" s="9"/>
      <c r="I26" s="9"/>
      <c r="J26" s="9"/>
    </row>
    <row r="27" spans="3:4" ht="21.75" customHeight="1">
      <c r="C27" s="24" t="s">
        <v>38</v>
      </c>
      <c r="D27" s="25"/>
    </row>
    <row r="28" ht="21.75" customHeight="1">
      <c r="D28" s="51"/>
    </row>
  </sheetData>
  <sheetProtection/>
  <mergeCells count="29">
    <mergeCell ref="J16:J17"/>
    <mergeCell ref="G15:I15"/>
    <mergeCell ref="E15:F15"/>
    <mergeCell ref="E17:F17"/>
    <mergeCell ref="C5:E5"/>
    <mergeCell ref="C6:E6"/>
    <mergeCell ref="J6:J8"/>
    <mergeCell ref="C7:E7"/>
    <mergeCell ref="C8:E8"/>
    <mergeCell ref="C15:D15"/>
    <mergeCell ref="C9:E9"/>
    <mergeCell ref="J9:J11"/>
    <mergeCell ref="C10:E10"/>
    <mergeCell ref="C22:D23"/>
    <mergeCell ref="J22:J23"/>
    <mergeCell ref="E23:F23"/>
    <mergeCell ref="E19:F19"/>
    <mergeCell ref="E22:F22"/>
    <mergeCell ref="E20:F20"/>
    <mergeCell ref="C18:D19"/>
    <mergeCell ref="J20:J21"/>
    <mergeCell ref="J18:J19"/>
    <mergeCell ref="E18:F18"/>
    <mergeCell ref="A11:A19"/>
    <mergeCell ref="C11:E11"/>
    <mergeCell ref="C20:D21"/>
    <mergeCell ref="C16:D17"/>
    <mergeCell ref="E16:F16"/>
    <mergeCell ref="E21:F21"/>
  </mergeCells>
  <printOptions/>
  <pageMargins left="0.4330708661417323" right="0.5511811023622047" top="0.5118110236220472" bottom="0.5905511811023623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55"/>
  <sheetViews>
    <sheetView zoomScalePageLayoutView="0" workbookViewId="0" topLeftCell="A29">
      <selection activeCell="C55" sqref="C55"/>
    </sheetView>
  </sheetViews>
  <sheetFormatPr defaultColWidth="9.00390625" defaultRowHeight="13.5"/>
  <cols>
    <col min="1" max="1" width="9.625" style="0" customWidth="1"/>
    <col min="2" max="2" width="27.625" style="0" customWidth="1"/>
    <col min="3" max="3" width="4.75390625" style="0" customWidth="1"/>
    <col min="4" max="4" width="9.625" style="0" customWidth="1"/>
    <col min="5" max="5" width="27.625" style="0" customWidth="1"/>
  </cols>
  <sheetData>
    <row r="1" spans="1:2" ht="20.25" customHeight="1">
      <c r="A1" s="367" t="s">
        <v>177</v>
      </c>
      <c r="B1" s="367"/>
    </row>
    <row r="2" ht="4.5" customHeight="1"/>
    <row r="3" spans="1:6" ht="16.5" customHeight="1">
      <c r="A3" s="389" t="s">
        <v>531</v>
      </c>
      <c r="B3" s="389"/>
      <c r="C3" s="163"/>
      <c r="D3" s="349" t="s">
        <v>564</v>
      </c>
      <c r="E3" s="349"/>
      <c r="F3" s="163"/>
    </row>
    <row r="4" spans="1:6" ht="16.5" customHeight="1">
      <c r="A4" s="390"/>
      <c r="B4" s="390"/>
      <c r="C4" s="163"/>
      <c r="D4" s="391"/>
      <c r="E4" s="391"/>
      <c r="F4" s="163"/>
    </row>
    <row r="5" spans="1:5" ht="16.5" customHeight="1">
      <c r="A5" s="364" t="s">
        <v>163</v>
      </c>
      <c r="B5" s="195" t="s">
        <v>532</v>
      </c>
      <c r="C5" s="49"/>
      <c r="D5" s="172" t="s">
        <v>163</v>
      </c>
      <c r="E5" s="195" t="s">
        <v>565</v>
      </c>
    </row>
    <row r="6" spans="1:5" ht="16.5" customHeight="1">
      <c r="A6" s="365"/>
      <c r="B6" s="195" t="s">
        <v>533</v>
      </c>
      <c r="C6" s="49"/>
      <c r="D6" s="184"/>
      <c r="E6" s="184"/>
    </row>
    <row r="7" spans="1:5" ht="16.5" customHeight="1" thickBot="1">
      <c r="A7" s="166"/>
      <c r="B7" s="169"/>
      <c r="C7" s="151"/>
      <c r="D7" s="198" t="s">
        <v>164</v>
      </c>
      <c r="E7" s="196" t="s">
        <v>165</v>
      </c>
    </row>
    <row r="8" spans="1:5" ht="16.5" customHeight="1" thickBot="1" thickTop="1">
      <c r="A8" s="198" t="s">
        <v>164</v>
      </c>
      <c r="B8" s="196" t="s">
        <v>165</v>
      </c>
      <c r="C8" s="152"/>
      <c r="D8" s="266" t="s">
        <v>167</v>
      </c>
      <c r="E8" s="197" t="s">
        <v>566</v>
      </c>
    </row>
    <row r="9" spans="1:5" ht="16.5" customHeight="1" thickTop="1">
      <c r="A9" s="265" t="s">
        <v>166</v>
      </c>
      <c r="B9" s="197" t="s">
        <v>534</v>
      </c>
      <c r="C9" s="49"/>
      <c r="D9" s="266" t="s">
        <v>167</v>
      </c>
      <c r="E9" s="197" t="s">
        <v>567</v>
      </c>
    </row>
    <row r="10" spans="1:5" ht="16.5" customHeight="1">
      <c r="A10" s="266" t="s">
        <v>166</v>
      </c>
      <c r="B10" s="268" t="s">
        <v>535</v>
      </c>
      <c r="C10" s="49"/>
      <c r="D10" s="266" t="s">
        <v>167</v>
      </c>
      <c r="E10" s="197" t="s">
        <v>568</v>
      </c>
    </row>
    <row r="11" spans="1:6" ht="16.5" customHeight="1">
      <c r="A11" s="266" t="s">
        <v>167</v>
      </c>
      <c r="B11" s="197" t="s">
        <v>536</v>
      </c>
      <c r="C11" s="49"/>
      <c r="D11" s="266" t="s">
        <v>167</v>
      </c>
      <c r="E11" s="197" t="s">
        <v>569</v>
      </c>
      <c r="F11" s="191"/>
    </row>
    <row r="12" spans="1:5" ht="16.5" customHeight="1">
      <c r="A12" s="266" t="s">
        <v>167</v>
      </c>
      <c r="B12" s="197" t="s">
        <v>537</v>
      </c>
      <c r="C12" s="49"/>
      <c r="D12" s="266" t="s">
        <v>167</v>
      </c>
      <c r="E12" s="197" t="s">
        <v>570</v>
      </c>
    </row>
    <row r="13" spans="1:5" ht="16.5" customHeight="1">
      <c r="A13" s="266" t="s">
        <v>167</v>
      </c>
      <c r="B13" s="197" t="s">
        <v>538</v>
      </c>
      <c r="C13" s="49"/>
      <c r="D13" s="266" t="s">
        <v>167</v>
      </c>
      <c r="E13" s="197" t="s">
        <v>571</v>
      </c>
    </row>
    <row r="14" spans="1:5" ht="16.5" customHeight="1">
      <c r="A14" s="266" t="s">
        <v>167</v>
      </c>
      <c r="B14" s="197" t="s">
        <v>539</v>
      </c>
      <c r="C14" s="49"/>
      <c r="D14" s="266" t="s">
        <v>167</v>
      </c>
      <c r="E14" s="197" t="s">
        <v>572</v>
      </c>
    </row>
    <row r="15" spans="1:5" ht="16.5" customHeight="1">
      <c r="A15" s="266" t="s">
        <v>167</v>
      </c>
      <c r="B15" s="197" t="s">
        <v>540</v>
      </c>
      <c r="C15" s="49"/>
      <c r="D15" s="266" t="s">
        <v>167</v>
      </c>
      <c r="E15" s="197" t="s">
        <v>573</v>
      </c>
    </row>
    <row r="16" spans="1:5" ht="16.5" customHeight="1">
      <c r="A16" s="266" t="s">
        <v>167</v>
      </c>
      <c r="B16" s="197" t="s">
        <v>541</v>
      </c>
      <c r="C16" s="49"/>
      <c r="D16" s="266" t="s">
        <v>167</v>
      </c>
      <c r="E16" s="197" t="s">
        <v>574</v>
      </c>
    </row>
    <row r="17" spans="1:5" ht="15" customHeight="1">
      <c r="A17" s="266" t="s">
        <v>167</v>
      </c>
      <c r="B17" s="269" t="s">
        <v>542</v>
      </c>
      <c r="C17" s="49"/>
      <c r="D17" s="266" t="s">
        <v>167</v>
      </c>
      <c r="E17" s="197" t="s">
        <v>575</v>
      </c>
    </row>
    <row r="18" spans="1:5" ht="16.5" customHeight="1">
      <c r="A18" s="266" t="s">
        <v>171</v>
      </c>
      <c r="B18" s="197" t="s">
        <v>543</v>
      </c>
      <c r="C18" s="49"/>
      <c r="D18" s="266" t="s">
        <v>167</v>
      </c>
      <c r="E18" s="197" t="s">
        <v>576</v>
      </c>
    </row>
    <row r="19" spans="1:5" ht="16.5" customHeight="1">
      <c r="A19" s="266" t="s">
        <v>171</v>
      </c>
      <c r="B19" s="197" t="s">
        <v>544</v>
      </c>
      <c r="C19" s="49"/>
      <c r="D19" s="266" t="s">
        <v>171</v>
      </c>
      <c r="E19" s="197" t="s">
        <v>577</v>
      </c>
    </row>
    <row r="20" spans="1:5" ht="16.5" customHeight="1">
      <c r="A20" s="266" t="s">
        <v>171</v>
      </c>
      <c r="B20" s="197" t="s">
        <v>545</v>
      </c>
      <c r="C20" s="49"/>
      <c r="D20" s="266" t="s">
        <v>171</v>
      </c>
      <c r="E20" s="197" t="s">
        <v>578</v>
      </c>
    </row>
    <row r="21" spans="1:5" ht="16.5" customHeight="1">
      <c r="A21" s="266" t="s">
        <v>171</v>
      </c>
      <c r="B21" s="197" t="s">
        <v>546</v>
      </c>
      <c r="C21" s="49"/>
      <c r="D21" s="266" t="s">
        <v>171</v>
      </c>
      <c r="E21" s="197" t="s">
        <v>579</v>
      </c>
    </row>
    <row r="22" spans="1:5" ht="16.5" customHeight="1">
      <c r="A22" s="270" t="s">
        <v>168</v>
      </c>
      <c r="B22" s="156"/>
      <c r="C22" s="49"/>
      <c r="D22" s="266" t="s">
        <v>171</v>
      </c>
      <c r="E22" s="197" t="s">
        <v>580</v>
      </c>
    </row>
    <row r="23" spans="1:5" ht="16.5" customHeight="1">
      <c r="A23" s="352" t="s">
        <v>683</v>
      </c>
      <c r="B23" s="353"/>
      <c r="C23" s="49"/>
      <c r="D23" s="266" t="s">
        <v>171</v>
      </c>
      <c r="E23" s="197" t="s">
        <v>581</v>
      </c>
    </row>
    <row r="24" spans="1:5" ht="16.5" customHeight="1">
      <c r="A24" s="356"/>
      <c r="B24" s="357"/>
      <c r="C24" s="49"/>
      <c r="D24" s="266" t="s">
        <v>171</v>
      </c>
      <c r="E24" s="197" t="s">
        <v>582</v>
      </c>
    </row>
    <row r="25" spans="1:5" ht="16.5" customHeight="1">
      <c r="A25" s="190"/>
      <c r="B25" s="190"/>
      <c r="C25" s="49"/>
      <c r="D25" s="270" t="s">
        <v>168</v>
      </c>
      <c r="E25" s="156"/>
    </row>
    <row r="26" spans="1:5" ht="16.5" customHeight="1">
      <c r="A26" s="392" t="s">
        <v>221</v>
      </c>
      <c r="B26" s="392"/>
      <c r="C26" s="49"/>
      <c r="D26" s="352" t="s">
        <v>583</v>
      </c>
      <c r="E26" s="353"/>
    </row>
    <row r="27" spans="1:5" ht="16.5" customHeight="1">
      <c r="A27" s="392"/>
      <c r="B27" s="392"/>
      <c r="C27" s="49"/>
      <c r="D27" s="354"/>
      <c r="E27" s="355"/>
    </row>
    <row r="28" spans="1:5" ht="16.5" customHeight="1">
      <c r="A28" s="364" t="s">
        <v>163</v>
      </c>
      <c r="B28" s="195" t="s">
        <v>547</v>
      </c>
      <c r="C28" s="49"/>
      <c r="D28" s="354"/>
      <c r="E28" s="355"/>
    </row>
    <row r="29" spans="1:5" ht="16.5" customHeight="1">
      <c r="A29" s="365"/>
      <c r="B29" s="195" t="s">
        <v>548</v>
      </c>
      <c r="C29" s="49"/>
      <c r="D29" s="356"/>
      <c r="E29" s="357"/>
    </row>
    <row r="30" spans="1:5" ht="16.5" customHeight="1">
      <c r="A30" s="166"/>
      <c r="B30" s="169"/>
      <c r="C30" s="49"/>
      <c r="D30" s="254"/>
      <c r="E30" s="254"/>
    </row>
    <row r="31" spans="1:5" ht="16.5" customHeight="1" thickBot="1">
      <c r="A31" s="198" t="s">
        <v>164</v>
      </c>
      <c r="B31" s="196" t="s">
        <v>165</v>
      </c>
      <c r="C31" s="49"/>
      <c r="D31" s="368" t="s">
        <v>584</v>
      </c>
      <c r="E31" s="368"/>
    </row>
    <row r="32" spans="1:5" ht="16.5" customHeight="1" thickTop="1">
      <c r="A32" s="265" t="s">
        <v>166</v>
      </c>
      <c r="B32" s="197" t="s">
        <v>549</v>
      </c>
      <c r="C32" s="49"/>
      <c r="D32" s="368"/>
      <c r="E32" s="368"/>
    </row>
    <row r="33" spans="1:5" ht="16.5" customHeight="1">
      <c r="A33" s="266" t="s">
        <v>166</v>
      </c>
      <c r="B33" s="197" t="s">
        <v>550</v>
      </c>
      <c r="C33" s="49"/>
      <c r="D33" s="364" t="s">
        <v>585</v>
      </c>
      <c r="E33" s="195" t="s">
        <v>586</v>
      </c>
    </row>
    <row r="34" spans="1:5" ht="16.5" customHeight="1">
      <c r="A34" s="266" t="s">
        <v>166</v>
      </c>
      <c r="B34" s="197" t="s">
        <v>551</v>
      </c>
      <c r="C34" s="49"/>
      <c r="D34" s="366"/>
      <c r="E34" s="255" t="s">
        <v>587</v>
      </c>
    </row>
    <row r="35" spans="1:5" ht="16.5" customHeight="1">
      <c r="A35" s="266" t="s">
        <v>166</v>
      </c>
      <c r="B35" s="197" t="s">
        <v>552</v>
      </c>
      <c r="C35" s="49"/>
      <c r="D35" s="365"/>
      <c r="E35" s="255" t="s">
        <v>588</v>
      </c>
    </row>
    <row r="36" spans="1:5" ht="16.5" customHeight="1">
      <c r="A36" s="266" t="s">
        <v>166</v>
      </c>
      <c r="B36" s="197" t="s">
        <v>553</v>
      </c>
      <c r="C36" s="49"/>
      <c r="D36" s="158"/>
      <c r="E36" s="272"/>
    </row>
    <row r="37" spans="1:5" ht="16.5" customHeight="1" thickBot="1">
      <c r="A37" s="266" t="s">
        <v>166</v>
      </c>
      <c r="B37" s="197" t="s">
        <v>554</v>
      </c>
      <c r="C37" s="49"/>
      <c r="D37" s="198" t="s">
        <v>164</v>
      </c>
      <c r="E37" s="196" t="s">
        <v>165</v>
      </c>
    </row>
    <row r="38" spans="1:5" ht="16.5" customHeight="1" thickTop="1">
      <c r="A38" s="266" t="s">
        <v>166</v>
      </c>
      <c r="B38" s="197" t="s">
        <v>555</v>
      </c>
      <c r="C38" s="49"/>
      <c r="D38" s="265" t="s">
        <v>166</v>
      </c>
      <c r="E38" s="197" t="s">
        <v>589</v>
      </c>
    </row>
    <row r="39" spans="1:5" ht="16.5" customHeight="1">
      <c r="A39" s="266" t="s">
        <v>166</v>
      </c>
      <c r="B39" s="197" t="s">
        <v>556</v>
      </c>
      <c r="C39" s="49"/>
      <c r="D39" s="266" t="s">
        <v>166</v>
      </c>
      <c r="E39" s="197" t="s">
        <v>590</v>
      </c>
    </row>
    <row r="40" spans="1:5" ht="16.5" customHeight="1">
      <c r="A40" s="266" t="s">
        <v>166</v>
      </c>
      <c r="B40" s="197" t="s">
        <v>557</v>
      </c>
      <c r="C40" s="49"/>
      <c r="D40" s="266" t="s">
        <v>166</v>
      </c>
      <c r="E40" s="197" t="s">
        <v>591</v>
      </c>
    </row>
    <row r="41" spans="1:5" ht="16.5" customHeight="1">
      <c r="A41" s="266" t="s">
        <v>166</v>
      </c>
      <c r="B41" s="197" t="s">
        <v>558</v>
      </c>
      <c r="C41" s="49"/>
      <c r="D41" s="266" t="s">
        <v>166</v>
      </c>
      <c r="E41" s="197" t="s">
        <v>592</v>
      </c>
    </row>
    <row r="42" spans="1:5" ht="16.5" customHeight="1">
      <c r="A42" s="266" t="s">
        <v>166</v>
      </c>
      <c r="B42" s="197" t="s">
        <v>559</v>
      </c>
      <c r="C42" s="49"/>
      <c r="D42" s="266" t="s">
        <v>166</v>
      </c>
      <c r="E42" s="197" t="s">
        <v>593</v>
      </c>
    </row>
    <row r="43" spans="1:6" ht="16.5" customHeight="1">
      <c r="A43" s="266" t="s">
        <v>166</v>
      </c>
      <c r="B43" s="197" t="s">
        <v>560</v>
      </c>
      <c r="C43" s="49"/>
      <c r="D43" s="266" t="s">
        <v>166</v>
      </c>
      <c r="E43" s="197" t="s">
        <v>594</v>
      </c>
      <c r="F43" s="163"/>
    </row>
    <row r="44" spans="1:6" ht="16.5" customHeight="1">
      <c r="A44" s="266" t="s">
        <v>166</v>
      </c>
      <c r="B44" s="197" t="s">
        <v>561</v>
      </c>
      <c r="C44" s="164"/>
      <c r="D44" s="266" t="s">
        <v>166</v>
      </c>
      <c r="E44" s="197" t="s">
        <v>595</v>
      </c>
      <c r="F44" s="163"/>
    </row>
    <row r="45" spans="1:5" ht="16.5" customHeight="1">
      <c r="A45" s="266" t="s">
        <v>166</v>
      </c>
      <c r="B45" s="197" t="s">
        <v>562</v>
      </c>
      <c r="C45" s="164"/>
      <c r="D45" s="265" t="s">
        <v>166</v>
      </c>
      <c r="E45" s="197" t="s">
        <v>596</v>
      </c>
    </row>
    <row r="46" spans="1:5" ht="16.5" customHeight="1">
      <c r="A46" s="266" t="s">
        <v>166</v>
      </c>
      <c r="B46" s="197" t="s">
        <v>563</v>
      </c>
      <c r="C46" s="164"/>
      <c r="D46" s="266" t="s">
        <v>166</v>
      </c>
      <c r="E46" s="197" t="s">
        <v>597</v>
      </c>
    </row>
    <row r="47" spans="1:6" ht="16.5" customHeight="1">
      <c r="A47" s="270" t="s">
        <v>168</v>
      </c>
      <c r="B47" s="271"/>
      <c r="C47" s="164"/>
      <c r="D47" s="266" t="s">
        <v>166</v>
      </c>
      <c r="E47" s="197" t="s">
        <v>598</v>
      </c>
      <c r="F47" s="192"/>
    </row>
    <row r="48" spans="1:6" ht="16.5" customHeight="1">
      <c r="A48" s="352" t="s">
        <v>682</v>
      </c>
      <c r="B48" s="353"/>
      <c r="C48" s="155"/>
      <c r="D48" s="266" t="s">
        <v>166</v>
      </c>
      <c r="E48" s="197" t="s">
        <v>599</v>
      </c>
      <c r="F48" s="163"/>
    </row>
    <row r="49" spans="1:5" ht="16.5" customHeight="1">
      <c r="A49" s="354"/>
      <c r="B49" s="355"/>
      <c r="C49" s="165"/>
      <c r="D49" s="266" t="s">
        <v>166</v>
      </c>
      <c r="E49" s="197" t="s">
        <v>600</v>
      </c>
    </row>
    <row r="50" spans="1:5" ht="16.5" customHeight="1">
      <c r="A50" s="356"/>
      <c r="B50" s="357"/>
      <c r="C50" s="165"/>
      <c r="D50" s="266" t="s">
        <v>166</v>
      </c>
      <c r="E50" s="197" t="s">
        <v>601</v>
      </c>
    </row>
    <row r="51" spans="1:5" ht="16.5" customHeight="1">
      <c r="A51" s="224"/>
      <c r="B51" s="225"/>
      <c r="C51" s="167"/>
      <c r="D51" s="270" t="s">
        <v>168</v>
      </c>
      <c r="E51" s="271"/>
    </row>
    <row r="52" spans="1:5" ht="16.5" customHeight="1">
      <c r="A52" s="179"/>
      <c r="B52" s="169"/>
      <c r="C52" s="124"/>
      <c r="D52" s="383" t="s">
        <v>677</v>
      </c>
      <c r="E52" s="384"/>
    </row>
    <row r="53" spans="1:5" s="259" customFormat="1" ht="16.5" customHeight="1">
      <c r="A53" s="256"/>
      <c r="B53" s="257"/>
      <c r="C53" s="258"/>
      <c r="D53" s="385"/>
      <c r="E53" s="386"/>
    </row>
    <row r="54" spans="1:5" ht="16.5" customHeight="1">
      <c r="A54" s="179"/>
      <c r="B54" s="169"/>
      <c r="C54" s="124"/>
      <c r="D54" s="387"/>
      <c r="E54" s="388"/>
    </row>
    <row r="55" ht="16.5" customHeight="1">
      <c r="C55" s="167" t="s">
        <v>692</v>
      </c>
    </row>
  </sheetData>
  <sheetProtection/>
  <mergeCells count="12">
    <mergeCell ref="A1:B1"/>
    <mergeCell ref="A3:B4"/>
    <mergeCell ref="D3:E4"/>
    <mergeCell ref="A5:A6"/>
    <mergeCell ref="D52:E54"/>
    <mergeCell ref="A23:B24"/>
    <mergeCell ref="D26:E29"/>
    <mergeCell ref="D31:E32"/>
    <mergeCell ref="D33:D35"/>
    <mergeCell ref="A26:B27"/>
    <mergeCell ref="A28:A29"/>
    <mergeCell ref="A48:B50"/>
  </mergeCells>
  <printOptions/>
  <pageMargins left="1.1811023622047245" right="0.7874015748031497" top="0.1968503937007874" bottom="0.1968503937007874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57"/>
  <sheetViews>
    <sheetView zoomScalePageLayoutView="0" workbookViewId="0" topLeftCell="A29">
      <selection activeCell="C56" sqref="C56"/>
    </sheetView>
  </sheetViews>
  <sheetFormatPr defaultColWidth="9.00390625" defaultRowHeight="13.5"/>
  <cols>
    <col min="1" max="1" width="9.625" style="0" customWidth="1"/>
    <col min="2" max="2" width="27.625" style="0" customWidth="1"/>
    <col min="3" max="3" width="4.75390625" style="0" customWidth="1"/>
    <col min="4" max="4" width="9.625" style="0" customWidth="1"/>
    <col min="5" max="5" width="27.625" style="0" customWidth="1"/>
  </cols>
  <sheetData>
    <row r="1" spans="1:2" ht="21" customHeight="1">
      <c r="A1" s="367" t="s">
        <v>178</v>
      </c>
      <c r="B1" s="367"/>
    </row>
    <row r="2" ht="7.5" customHeight="1"/>
    <row r="3" spans="1:5" ht="16.5" customHeight="1">
      <c r="A3" s="389" t="s">
        <v>620</v>
      </c>
      <c r="B3" s="389"/>
      <c r="C3" s="163"/>
      <c r="D3" s="389" t="s">
        <v>637</v>
      </c>
      <c r="E3" s="389"/>
    </row>
    <row r="4" spans="1:5" ht="16.5" customHeight="1">
      <c r="A4" s="390"/>
      <c r="B4" s="390"/>
      <c r="C4" s="163"/>
      <c r="D4" s="390"/>
      <c r="E4" s="390"/>
    </row>
    <row r="5" spans="1:5" ht="16.5" customHeight="1">
      <c r="A5" s="364" t="s">
        <v>163</v>
      </c>
      <c r="B5" s="195" t="s">
        <v>602</v>
      </c>
      <c r="C5" s="49"/>
      <c r="D5" s="364" t="s">
        <v>163</v>
      </c>
      <c r="E5" s="195" t="s">
        <v>638</v>
      </c>
    </row>
    <row r="6" spans="1:5" ht="16.5" customHeight="1">
      <c r="A6" s="365"/>
      <c r="B6" s="195" t="s">
        <v>603</v>
      </c>
      <c r="C6" s="49"/>
      <c r="D6" s="365"/>
      <c r="E6" s="195" t="s">
        <v>639</v>
      </c>
    </row>
    <row r="7" spans="1:5" ht="16.5" customHeight="1">
      <c r="A7" s="166"/>
      <c r="B7" s="169"/>
      <c r="C7" s="49"/>
      <c r="D7" s="166"/>
      <c r="E7" s="169"/>
    </row>
    <row r="8" spans="1:5" ht="16.5" customHeight="1" thickBot="1">
      <c r="A8" s="198" t="s">
        <v>164</v>
      </c>
      <c r="B8" s="196" t="s">
        <v>165</v>
      </c>
      <c r="C8" s="151"/>
      <c r="D8" s="174" t="s">
        <v>164</v>
      </c>
      <c r="E8" s="196" t="s">
        <v>165</v>
      </c>
    </row>
    <row r="9" spans="1:5" ht="16.5" customHeight="1" thickTop="1">
      <c r="A9" s="265" t="s">
        <v>166</v>
      </c>
      <c r="B9" s="197" t="s">
        <v>604</v>
      </c>
      <c r="C9" s="152"/>
      <c r="D9" s="265" t="s">
        <v>166</v>
      </c>
      <c r="E9" s="261" t="s">
        <v>640</v>
      </c>
    </row>
    <row r="10" spans="1:5" ht="16.5" customHeight="1">
      <c r="A10" s="266" t="s">
        <v>166</v>
      </c>
      <c r="B10" s="197" t="s">
        <v>605</v>
      </c>
      <c r="C10" s="49"/>
      <c r="D10" s="266" t="s">
        <v>166</v>
      </c>
      <c r="E10" s="261" t="s">
        <v>641</v>
      </c>
    </row>
    <row r="11" spans="1:5" ht="16.5" customHeight="1">
      <c r="A11" s="266" t="s">
        <v>166</v>
      </c>
      <c r="B11" s="197" t="s">
        <v>606</v>
      </c>
      <c r="C11" s="49"/>
      <c r="D11" s="266" t="s">
        <v>166</v>
      </c>
      <c r="E11" s="261" t="s">
        <v>642</v>
      </c>
    </row>
    <row r="12" spans="1:5" ht="16.5" customHeight="1">
      <c r="A12" s="266" t="s">
        <v>166</v>
      </c>
      <c r="B12" s="197" t="s">
        <v>607</v>
      </c>
      <c r="C12" s="49"/>
      <c r="D12" s="266" t="s">
        <v>173</v>
      </c>
      <c r="E12" s="261" t="s">
        <v>643</v>
      </c>
    </row>
    <row r="13" spans="1:5" ht="16.5" customHeight="1">
      <c r="A13" s="266" t="s">
        <v>166</v>
      </c>
      <c r="B13" s="197" t="s">
        <v>608</v>
      </c>
      <c r="C13" s="49"/>
      <c r="D13" s="266" t="s">
        <v>173</v>
      </c>
      <c r="E13" s="261" t="s">
        <v>644</v>
      </c>
    </row>
    <row r="14" spans="1:5" ht="16.5" customHeight="1">
      <c r="A14" s="266" t="s">
        <v>166</v>
      </c>
      <c r="B14" s="197" t="s">
        <v>609</v>
      </c>
      <c r="C14" s="49"/>
      <c r="D14" s="266" t="s">
        <v>173</v>
      </c>
      <c r="E14" s="261" t="s">
        <v>645</v>
      </c>
    </row>
    <row r="15" spans="1:5" ht="16.5" customHeight="1">
      <c r="A15" s="266" t="s">
        <v>166</v>
      </c>
      <c r="B15" s="197" t="s">
        <v>610</v>
      </c>
      <c r="C15" s="49"/>
      <c r="D15" s="266" t="s">
        <v>173</v>
      </c>
      <c r="E15" s="261" t="s">
        <v>646</v>
      </c>
    </row>
    <row r="16" spans="1:5" ht="16.5" customHeight="1">
      <c r="A16" s="266" t="s">
        <v>166</v>
      </c>
      <c r="B16" s="197" t="s">
        <v>611</v>
      </c>
      <c r="C16" s="49"/>
      <c r="D16" s="266" t="s">
        <v>173</v>
      </c>
      <c r="E16" s="261" t="s">
        <v>647</v>
      </c>
    </row>
    <row r="17" spans="1:5" ht="16.5" customHeight="1">
      <c r="A17" s="266" t="s">
        <v>167</v>
      </c>
      <c r="B17" s="197" t="s">
        <v>612</v>
      </c>
      <c r="C17" s="49"/>
      <c r="D17" s="266" t="s">
        <v>173</v>
      </c>
      <c r="E17" s="261" t="s">
        <v>648</v>
      </c>
    </row>
    <row r="18" spans="1:5" ht="16.5" customHeight="1">
      <c r="A18" s="266" t="s">
        <v>167</v>
      </c>
      <c r="B18" s="197" t="s">
        <v>613</v>
      </c>
      <c r="C18" s="49"/>
      <c r="D18" s="266" t="s">
        <v>173</v>
      </c>
      <c r="E18" s="261" t="s">
        <v>649</v>
      </c>
    </row>
    <row r="19" spans="1:5" ht="16.5" customHeight="1">
      <c r="A19" s="266" t="s">
        <v>167</v>
      </c>
      <c r="B19" s="197" t="s">
        <v>614</v>
      </c>
      <c r="C19" s="49"/>
      <c r="D19" s="266" t="s">
        <v>173</v>
      </c>
      <c r="E19" s="261" t="s">
        <v>650</v>
      </c>
    </row>
    <row r="20" spans="1:5" ht="16.5" customHeight="1">
      <c r="A20" s="267" t="s">
        <v>174</v>
      </c>
      <c r="B20" s="197" t="s">
        <v>615</v>
      </c>
      <c r="C20" s="49"/>
      <c r="D20" s="267" t="s">
        <v>174</v>
      </c>
      <c r="E20" s="262" t="s">
        <v>651</v>
      </c>
    </row>
    <row r="21" spans="1:5" ht="16.5" customHeight="1">
      <c r="A21" s="267" t="s">
        <v>174</v>
      </c>
      <c r="B21" s="197" t="s">
        <v>616</v>
      </c>
      <c r="C21" s="49"/>
      <c r="D21" s="267" t="s">
        <v>167</v>
      </c>
      <c r="E21" s="262" t="s">
        <v>652</v>
      </c>
    </row>
    <row r="22" spans="1:5" ht="16.5" customHeight="1">
      <c r="A22" s="267" t="s">
        <v>167</v>
      </c>
      <c r="B22" s="197" t="s">
        <v>617</v>
      </c>
      <c r="C22" s="49"/>
      <c r="D22" s="267" t="s">
        <v>167</v>
      </c>
      <c r="E22" s="262" t="s">
        <v>653</v>
      </c>
    </row>
    <row r="23" spans="1:5" ht="16.5" customHeight="1">
      <c r="A23" s="267" t="s">
        <v>167</v>
      </c>
      <c r="B23" s="197" t="s">
        <v>618</v>
      </c>
      <c r="C23" s="49"/>
      <c r="D23" s="267" t="s">
        <v>167</v>
      </c>
      <c r="E23" s="262" t="s">
        <v>654</v>
      </c>
    </row>
    <row r="24" spans="1:5" ht="16.5" customHeight="1">
      <c r="A24" s="154" t="s">
        <v>168</v>
      </c>
      <c r="B24" s="156"/>
      <c r="C24" s="49"/>
      <c r="D24" s="267" t="s">
        <v>167</v>
      </c>
      <c r="E24" s="262" t="s">
        <v>655</v>
      </c>
    </row>
    <row r="25" spans="1:5" ht="16.5" customHeight="1">
      <c r="A25" s="393" t="s">
        <v>619</v>
      </c>
      <c r="B25" s="394"/>
      <c r="C25" s="49"/>
      <c r="D25" s="267" t="s">
        <v>167</v>
      </c>
      <c r="E25" s="262" t="s">
        <v>656</v>
      </c>
    </row>
    <row r="26" spans="1:5" ht="16.5" customHeight="1">
      <c r="A26" s="395"/>
      <c r="B26" s="396"/>
      <c r="C26" s="49"/>
      <c r="D26" s="267" t="s">
        <v>167</v>
      </c>
      <c r="E26" s="262" t="s">
        <v>657</v>
      </c>
    </row>
    <row r="27" spans="1:5" ht="16.5" customHeight="1">
      <c r="A27" s="190"/>
      <c r="B27" s="190"/>
      <c r="C27" s="49"/>
      <c r="D27" s="267" t="s">
        <v>167</v>
      </c>
      <c r="E27" s="262" t="s">
        <v>658</v>
      </c>
    </row>
    <row r="28" spans="1:5" ht="16.5" customHeight="1">
      <c r="A28" s="389" t="s">
        <v>621</v>
      </c>
      <c r="B28" s="389"/>
      <c r="C28" s="49"/>
      <c r="D28" s="267" t="s">
        <v>167</v>
      </c>
      <c r="E28" s="262" t="s">
        <v>659</v>
      </c>
    </row>
    <row r="29" spans="1:5" ht="16.5" customHeight="1">
      <c r="A29" s="390"/>
      <c r="B29" s="390"/>
      <c r="C29" s="49"/>
      <c r="D29" s="267" t="s">
        <v>167</v>
      </c>
      <c r="E29" s="262" t="s">
        <v>660</v>
      </c>
    </row>
    <row r="30" spans="1:5" ht="16.5" customHeight="1">
      <c r="A30" s="364" t="s">
        <v>163</v>
      </c>
      <c r="B30" s="195" t="s">
        <v>622</v>
      </c>
      <c r="C30" s="49"/>
      <c r="D30" s="267" t="s">
        <v>167</v>
      </c>
      <c r="E30" s="262" t="s">
        <v>661</v>
      </c>
    </row>
    <row r="31" spans="1:5" ht="16.5" customHeight="1">
      <c r="A31" s="365"/>
      <c r="B31" s="195" t="s">
        <v>623</v>
      </c>
      <c r="C31" s="49"/>
      <c r="D31" s="154" t="s">
        <v>168</v>
      </c>
      <c r="E31" s="156"/>
    </row>
    <row r="32" spans="1:5" ht="16.5" customHeight="1">
      <c r="A32" s="166"/>
      <c r="B32" s="169"/>
      <c r="C32" s="49"/>
      <c r="D32" s="399" t="s">
        <v>684</v>
      </c>
      <c r="E32" s="400"/>
    </row>
    <row r="33" spans="1:5" ht="16.5" customHeight="1" thickBot="1">
      <c r="A33" s="198" t="s">
        <v>164</v>
      </c>
      <c r="B33" s="196" t="s">
        <v>165</v>
      </c>
      <c r="C33" s="49"/>
      <c r="D33" s="401"/>
      <c r="E33" s="402"/>
    </row>
    <row r="34" spans="1:5" ht="16.5" customHeight="1" thickTop="1">
      <c r="A34" s="265" t="s">
        <v>166</v>
      </c>
      <c r="B34" s="263" t="s">
        <v>624</v>
      </c>
      <c r="C34" s="49"/>
      <c r="D34" s="273"/>
      <c r="E34" s="273"/>
    </row>
    <row r="35" spans="1:5" ht="16.5" customHeight="1">
      <c r="A35" s="266" t="s">
        <v>166</v>
      </c>
      <c r="B35" s="263" t="s">
        <v>625</v>
      </c>
      <c r="C35" s="164"/>
      <c r="D35" s="378" t="s">
        <v>662</v>
      </c>
      <c r="E35" s="378"/>
    </row>
    <row r="36" spans="1:5" ht="16.5" customHeight="1">
      <c r="A36" s="266" t="s">
        <v>166</v>
      </c>
      <c r="B36" s="263" t="s">
        <v>626</v>
      </c>
      <c r="C36" s="155"/>
      <c r="D36" s="379"/>
      <c r="E36" s="379"/>
    </row>
    <row r="37" spans="1:5" ht="16.5" customHeight="1">
      <c r="A37" s="266" t="s">
        <v>166</v>
      </c>
      <c r="B37" s="263" t="s">
        <v>627</v>
      </c>
      <c r="C37" s="155"/>
      <c r="D37" s="172" t="s">
        <v>163</v>
      </c>
      <c r="E37" s="195" t="s">
        <v>663</v>
      </c>
    </row>
    <row r="38" spans="1:5" ht="16.5" customHeight="1">
      <c r="A38" s="266" t="s">
        <v>166</v>
      </c>
      <c r="B38" s="264" t="s">
        <v>628</v>
      </c>
      <c r="C38" s="165"/>
      <c r="D38" s="158"/>
      <c r="E38" s="173"/>
    </row>
    <row r="39" spans="1:5" ht="16.5" customHeight="1" thickBot="1">
      <c r="A39" s="266" t="s">
        <v>166</v>
      </c>
      <c r="B39" s="263" t="s">
        <v>629</v>
      </c>
      <c r="C39" s="165"/>
      <c r="D39" s="198" t="s">
        <v>164</v>
      </c>
      <c r="E39" s="196" t="s">
        <v>165</v>
      </c>
    </row>
    <row r="40" spans="1:5" ht="16.5" customHeight="1" thickTop="1">
      <c r="A40" s="266" t="s">
        <v>166</v>
      </c>
      <c r="B40" s="263" t="s">
        <v>630</v>
      </c>
      <c r="C40" s="155"/>
      <c r="D40" s="266" t="s">
        <v>166</v>
      </c>
      <c r="E40" s="197" t="s">
        <v>664</v>
      </c>
    </row>
    <row r="41" spans="1:5" ht="16.5" customHeight="1">
      <c r="A41" s="266" t="s">
        <v>166</v>
      </c>
      <c r="B41" s="263" t="s">
        <v>631</v>
      </c>
      <c r="C41" s="147"/>
      <c r="D41" s="267" t="s">
        <v>167</v>
      </c>
      <c r="E41" s="197" t="s">
        <v>665</v>
      </c>
    </row>
    <row r="42" spans="1:5" ht="16.5" customHeight="1">
      <c r="A42" s="266" t="s">
        <v>166</v>
      </c>
      <c r="B42" s="263" t="s">
        <v>632</v>
      </c>
      <c r="C42" s="49"/>
      <c r="D42" s="267" t="s">
        <v>167</v>
      </c>
      <c r="E42" s="197" t="s">
        <v>666</v>
      </c>
    </row>
    <row r="43" spans="1:5" ht="16.5" customHeight="1">
      <c r="A43" s="266" t="s">
        <v>166</v>
      </c>
      <c r="B43" s="264" t="s">
        <v>633</v>
      </c>
      <c r="C43" s="49"/>
      <c r="D43" s="267" t="s">
        <v>167</v>
      </c>
      <c r="E43" s="197" t="s">
        <v>667</v>
      </c>
    </row>
    <row r="44" spans="1:5" ht="16.5" customHeight="1">
      <c r="A44" s="266" t="s">
        <v>166</v>
      </c>
      <c r="B44" s="263" t="s">
        <v>634</v>
      </c>
      <c r="C44" s="49"/>
      <c r="D44" s="267" t="s">
        <v>167</v>
      </c>
      <c r="E44" s="197" t="s">
        <v>668</v>
      </c>
    </row>
    <row r="45" spans="1:5" ht="16.5" customHeight="1">
      <c r="A45" s="266" t="s">
        <v>166</v>
      </c>
      <c r="B45" s="264" t="s">
        <v>635</v>
      </c>
      <c r="C45" s="49"/>
      <c r="D45" s="267" t="s">
        <v>167</v>
      </c>
      <c r="E45" s="197" t="s">
        <v>669</v>
      </c>
    </row>
    <row r="46" spans="1:5" ht="16.5" customHeight="1">
      <c r="A46" s="154" t="s">
        <v>168</v>
      </c>
      <c r="B46" s="189"/>
      <c r="C46" s="49"/>
      <c r="D46" s="267" t="s">
        <v>167</v>
      </c>
      <c r="E46" s="197" t="s">
        <v>670</v>
      </c>
    </row>
    <row r="47" spans="1:5" ht="16.5" customHeight="1">
      <c r="A47" s="352" t="s">
        <v>636</v>
      </c>
      <c r="B47" s="353"/>
      <c r="C47" s="49"/>
      <c r="D47" s="267" t="s">
        <v>167</v>
      </c>
      <c r="E47" s="197" t="s">
        <v>671</v>
      </c>
    </row>
    <row r="48" spans="1:5" ht="16.5" customHeight="1">
      <c r="A48" s="354"/>
      <c r="B48" s="355"/>
      <c r="C48" s="49"/>
      <c r="D48" s="267" t="s">
        <v>167</v>
      </c>
      <c r="E48" s="197" t="s">
        <v>672</v>
      </c>
    </row>
    <row r="49" spans="1:5" ht="16.5" customHeight="1">
      <c r="A49" s="354"/>
      <c r="B49" s="355"/>
      <c r="C49" s="49"/>
      <c r="D49" s="267" t="s">
        <v>167</v>
      </c>
      <c r="E49" s="197" t="s">
        <v>673</v>
      </c>
    </row>
    <row r="50" spans="1:5" ht="16.5" customHeight="1">
      <c r="A50" s="354"/>
      <c r="B50" s="355"/>
      <c r="C50" s="49"/>
      <c r="D50" s="267" t="s">
        <v>167</v>
      </c>
      <c r="E50" s="197" t="s">
        <v>674</v>
      </c>
    </row>
    <row r="51" spans="1:5" ht="16.5" customHeight="1">
      <c r="A51" s="354"/>
      <c r="B51" s="355"/>
      <c r="C51" s="49"/>
      <c r="D51" s="267" t="s">
        <v>167</v>
      </c>
      <c r="E51" s="197" t="s">
        <v>675</v>
      </c>
    </row>
    <row r="52" spans="1:5" ht="16.5" customHeight="1">
      <c r="A52" s="356"/>
      <c r="B52" s="357"/>
      <c r="C52" s="49"/>
      <c r="D52" s="266" t="s">
        <v>171</v>
      </c>
      <c r="E52" s="197" t="s">
        <v>676</v>
      </c>
    </row>
    <row r="53" spans="1:5" ht="16.5" customHeight="1">
      <c r="A53" s="179"/>
      <c r="B53" s="169"/>
      <c r="C53" s="49"/>
      <c r="D53" s="266" t="s">
        <v>171</v>
      </c>
      <c r="E53" s="197" t="s">
        <v>685</v>
      </c>
    </row>
    <row r="54" spans="1:5" ht="16.5" customHeight="1">
      <c r="A54" s="179"/>
      <c r="B54" s="169"/>
      <c r="C54" s="49"/>
      <c r="D54" s="154" t="s">
        <v>168</v>
      </c>
      <c r="E54" s="156"/>
    </row>
    <row r="55" spans="1:5" ht="16.5" customHeight="1">
      <c r="A55" s="179"/>
      <c r="B55" s="169"/>
      <c r="C55" s="49"/>
      <c r="D55" s="397"/>
      <c r="E55" s="398"/>
    </row>
    <row r="56" spans="3:5" ht="16.5" customHeight="1">
      <c r="C56" s="167" t="s">
        <v>693</v>
      </c>
      <c r="D56" s="260"/>
      <c r="E56" s="260"/>
    </row>
    <row r="57" ht="13.5" customHeight="1">
      <c r="C57" s="167"/>
    </row>
  </sheetData>
  <sheetProtection/>
  <mergeCells count="12">
    <mergeCell ref="A30:A31"/>
    <mergeCell ref="D5:D6"/>
    <mergeCell ref="D55:E55"/>
    <mergeCell ref="A47:B52"/>
    <mergeCell ref="D32:E33"/>
    <mergeCell ref="D35:E36"/>
    <mergeCell ref="A1:B1"/>
    <mergeCell ref="A3:B4"/>
    <mergeCell ref="D3:E4"/>
    <mergeCell ref="A5:A6"/>
    <mergeCell ref="A25:B26"/>
    <mergeCell ref="A28:B29"/>
  </mergeCells>
  <printOptions/>
  <pageMargins left="1.1811023622047245" right="0.7874015748031497" top="0.3937007874015748" bottom="0.1968503937007874" header="0.5118110236220472" footer="0.5118110236220472"/>
  <pageSetup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7"/>
  <sheetViews>
    <sheetView zoomScale="200" zoomScaleNormal="200" zoomScalePageLayoutView="0" workbookViewId="0" topLeftCell="A35">
      <selection activeCell="S47" sqref="S47"/>
    </sheetView>
  </sheetViews>
  <sheetFormatPr defaultColWidth="9.00390625" defaultRowHeight="13.5"/>
  <cols>
    <col min="1" max="1" width="2.50390625" style="72" customWidth="1"/>
    <col min="2" max="2" width="2.75390625" style="72" customWidth="1"/>
    <col min="3" max="3" width="3.125" style="72" customWidth="1"/>
    <col min="4" max="4" width="2.375" style="72" customWidth="1"/>
    <col min="5" max="5" width="1.12109375" style="72" customWidth="1"/>
    <col min="6" max="6" width="2.25390625" style="72" customWidth="1"/>
    <col min="7" max="7" width="7.625" style="72" customWidth="1"/>
    <col min="8" max="8" width="9.25390625" style="72" customWidth="1"/>
    <col min="9" max="9" width="7.125" style="72" customWidth="1"/>
    <col min="10" max="10" width="1.12109375" style="72" customWidth="1"/>
    <col min="11" max="11" width="3.125" style="72" customWidth="1"/>
    <col min="12" max="12" width="1.12109375" style="72" customWidth="1"/>
    <col min="13" max="13" width="3.625" style="72" customWidth="1"/>
    <col min="14" max="14" width="2.125" style="72" customWidth="1"/>
    <col min="15" max="16" width="3.125" style="72" customWidth="1"/>
    <col min="17" max="17" width="3.00390625" style="72" customWidth="1"/>
    <col min="18" max="18" width="0.6171875" style="72" customWidth="1"/>
    <col min="19" max="19" width="3.75390625" style="72" customWidth="1"/>
    <col min="20" max="16384" width="9.00390625" style="72" customWidth="1"/>
  </cols>
  <sheetData>
    <row r="1" spans="1:19" ht="18" customHeight="1">
      <c r="A1" s="413" t="s">
        <v>694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71"/>
    </row>
    <row r="2" spans="3:16" ht="15.75" customHeight="1"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3:16" ht="12.75" customHeight="1">
      <c r="C3" s="73"/>
      <c r="D3" s="73"/>
      <c r="E3" s="73"/>
      <c r="F3" s="73"/>
      <c r="G3" s="74" t="s">
        <v>44</v>
      </c>
      <c r="H3" s="73"/>
      <c r="I3" s="73"/>
      <c r="J3" s="73"/>
      <c r="K3" s="73"/>
      <c r="L3" s="117"/>
      <c r="M3" s="75" t="s">
        <v>44</v>
      </c>
      <c r="N3" s="75"/>
      <c r="O3" s="76"/>
      <c r="P3" s="73"/>
    </row>
    <row r="4" spans="3:16" ht="10.5" customHeight="1">
      <c r="C4" s="73"/>
      <c r="D4" s="73"/>
      <c r="E4" s="73"/>
      <c r="F4" s="73"/>
      <c r="G4" s="73"/>
      <c r="H4" s="415" t="s">
        <v>144</v>
      </c>
      <c r="I4" s="415"/>
      <c r="J4" s="77"/>
      <c r="K4" s="77"/>
      <c r="L4" s="77"/>
      <c r="M4" s="73"/>
      <c r="N4" s="73"/>
      <c r="O4" s="73"/>
      <c r="P4" s="73"/>
    </row>
    <row r="5" spans="8:12" ht="9" customHeight="1">
      <c r="H5" s="416"/>
      <c r="I5" s="417"/>
      <c r="J5" s="78"/>
      <c r="K5" s="78"/>
      <c r="L5" s="78"/>
    </row>
    <row r="6" spans="7:15" ht="8.25" customHeight="1" thickBot="1">
      <c r="G6" s="79"/>
      <c r="H6" s="80"/>
      <c r="I6" s="418"/>
      <c r="J6" s="418"/>
      <c r="K6" s="418"/>
      <c r="L6" s="418"/>
      <c r="M6" s="419"/>
      <c r="N6" s="79"/>
      <c r="O6" s="79"/>
    </row>
    <row r="7" spans="3:16" ht="12.75" customHeight="1" thickTop="1">
      <c r="C7" s="81"/>
      <c r="D7" s="82"/>
      <c r="E7" s="82"/>
      <c r="F7" s="82"/>
      <c r="G7" s="83"/>
      <c r="H7" s="84"/>
      <c r="I7" s="85"/>
      <c r="J7" s="85"/>
      <c r="K7" s="85"/>
      <c r="L7" s="85"/>
      <c r="M7" s="83"/>
      <c r="N7" s="83"/>
      <c r="O7" s="83"/>
      <c r="P7" s="86"/>
    </row>
    <row r="8" spans="3:16" ht="12.75" customHeight="1" thickBot="1">
      <c r="C8" s="87"/>
      <c r="D8" s="88"/>
      <c r="E8" s="88"/>
      <c r="F8" s="88"/>
      <c r="G8" s="88"/>
      <c r="H8" s="89"/>
      <c r="I8" s="88"/>
      <c r="J8" s="88"/>
      <c r="K8" s="88"/>
      <c r="L8" s="88"/>
      <c r="M8" s="88"/>
      <c r="N8" s="88"/>
      <c r="O8" s="88"/>
      <c r="P8" s="89"/>
    </row>
    <row r="9" spans="2:17" ht="12.75" customHeight="1" thickTop="1">
      <c r="B9" s="420" t="s">
        <v>45</v>
      </c>
      <c r="C9" s="81"/>
      <c r="D9" s="82"/>
      <c r="E9" s="82"/>
      <c r="F9" s="86"/>
      <c r="G9" s="88"/>
      <c r="H9" s="89"/>
      <c r="I9" s="88"/>
      <c r="J9" s="88"/>
      <c r="K9" s="88"/>
      <c r="L9" s="88"/>
      <c r="M9" s="88"/>
      <c r="N9" s="81"/>
      <c r="O9" s="82"/>
      <c r="P9" s="86"/>
      <c r="Q9" s="403" t="s">
        <v>45</v>
      </c>
    </row>
    <row r="10" spans="2:17" ht="12.75" customHeight="1" thickBot="1">
      <c r="B10" s="421"/>
      <c r="C10" s="87"/>
      <c r="D10" s="88"/>
      <c r="E10" s="88"/>
      <c r="F10" s="89"/>
      <c r="G10" s="88"/>
      <c r="H10" s="89"/>
      <c r="I10" s="88"/>
      <c r="J10" s="88"/>
      <c r="K10" s="88"/>
      <c r="L10" s="88"/>
      <c r="M10" s="88"/>
      <c r="N10" s="87"/>
      <c r="O10" s="88"/>
      <c r="P10" s="89"/>
      <c r="Q10" s="403"/>
    </row>
    <row r="11" spans="2:20" ht="12.75" customHeight="1" thickTop="1">
      <c r="B11" s="422"/>
      <c r="C11" s="90"/>
      <c r="D11" s="88"/>
      <c r="E11" s="88"/>
      <c r="F11" s="89"/>
      <c r="G11" s="88"/>
      <c r="H11" s="89"/>
      <c r="I11" s="88"/>
      <c r="J11" s="88"/>
      <c r="K11" s="88"/>
      <c r="L11" s="88"/>
      <c r="M11" s="88"/>
      <c r="N11" s="405" t="s">
        <v>46</v>
      </c>
      <c r="O11" s="406"/>
      <c r="P11" s="90"/>
      <c r="Q11" s="404"/>
      <c r="T11" s="91"/>
    </row>
    <row r="12" spans="2:19" ht="12.75" customHeight="1">
      <c r="B12" s="92"/>
      <c r="C12" s="93"/>
      <c r="D12" s="94"/>
      <c r="E12" s="94"/>
      <c r="F12" s="95"/>
      <c r="G12" s="88"/>
      <c r="H12" s="96" t="s">
        <v>47</v>
      </c>
      <c r="I12" s="88"/>
      <c r="J12" s="88"/>
      <c r="K12" s="88"/>
      <c r="L12" s="88"/>
      <c r="M12" s="88"/>
      <c r="N12" s="87"/>
      <c r="O12" s="97" t="s">
        <v>48</v>
      </c>
      <c r="P12" s="98"/>
      <c r="Q12" s="99"/>
      <c r="S12" s="408" t="s">
        <v>49</v>
      </c>
    </row>
    <row r="13" spans="2:19" ht="12.75" customHeight="1">
      <c r="B13" s="100"/>
      <c r="C13" s="101"/>
      <c r="D13" s="88"/>
      <c r="E13" s="88"/>
      <c r="F13" s="89"/>
      <c r="G13" s="88"/>
      <c r="H13" s="89"/>
      <c r="I13" s="88"/>
      <c r="J13" s="88"/>
      <c r="K13" s="88"/>
      <c r="L13" s="88"/>
      <c r="M13" s="88"/>
      <c r="N13" s="87"/>
      <c r="O13" s="102"/>
      <c r="P13" s="103"/>
      <c r="Q13" s="104"/>
      <c r="S13" s="408"/>
    </row>
    <row r="14" spans="2:17" ht="12.75" customHeight="1" thickBot="1">
      <c r="B14" s="409"/>
      <c r="C14" s="105"/>
      <c r="D14" s="88"/>
      <c r="E14" s="88"/>
      <c r="F14" s="89"/>
      <c r="G14" s="88"/>
      <c r="H14" s="89"/>
      <c r="I14" s="88"/>
      <c r="J14" s="88"/>
      <c r="K14" s="88"/>
      <c r="L14" s="88"/>
      <c r="M14" s="88"/>
      <c r="N14" s="87"/>
      <c r="O14" s="88"/>
      <c r="P14" s="105"/>
      <c r="Q14" s="106" t="s">
        <v>50</v>
      </c>
    </row>
    <row r="15" spans="2:17" ht="12.75" customHeight="1" thickTop="1">
      <c r="B15" s="410"/>
      <c r="C15" s="87"/>
      <c r="D15" s="88"/>
      <c r="E15" s="88"/>
      <c r="F15" s="89"/>
      <c r="G15" s="88"/>
      <c r="H15" s="89"/>
      <c r="I15" s="88"/>
      <c r="J15" s="88"/>
      <c r="K15" s="88"/>
      <c r="L15" s="88"/>
      <c r="M15" s="88"/>
      <c r="N15" s="87"/>
      <c r="O15" s="88"/>
      <c r="P15" s="89"/>
      <c r="Q15" s="107"/>
    </row>
    <row r="16" spans="2:17" ht="12.75" customHeight="1" thickBot="1">
      <c r="B16" s="410"/>
      <c r="C16" s="108"/>
      <c r="D16" s="109"/>
      <c r="E16" s="109"/>
      <c r="F16" s="110"/>
      <c r="G16" s="88"/>
      <c r="H16" s="89"/>
      <c r="I16" s="88"/>
      <c r="J16" s="88"/>
      <c r="K16" s="88"/>
      <c r="L16" s="88"/>
      <c r="M16" s="88"/>
      <c r="N16" s="108"/>
      <c r="O16" s="109"/>
      <c r="P16" s="110"/>
      <c r="Q16" s="107"/>
    </row>
    <row r="17" spans="3:16" ht="12.75" customHeight="1" thickTop="1">
      <c r="C17" s="87"/>
      <c r="D17" s="88"/>
      <c r="E17" s="88"/>
      <c r="F17" s="88"/>
      <c r="G17" s="88"/>
      <c r="H17" s="89"/>
      <c r="I17" s="88"/>
      <c r="J17" s="88"/>
      <c r="K17" s="88"/>
      <c r="L17" s="88"/>
      <c r="M17" s="88"/>
      <c r="N17" s="88"/>
      <c r="O17" s="88"/>
      <c r="P17" s="89"/>
    </row>
    <row r="18" spans="3:16" ht="12.75" customHeight="1" thickBot="1">
      <c r="C18" s="108"/>
      <c r="D18" s="109"/>
      <c r="E18" s="109"/>
      <c r="F18" s="109"/>
      <c r="G18" s="109"/>
      <c r="H18" s="110"/>
      <c r="I18" s="109"/>
      <c r="J18" s="109"/>
      <c r="K18" s="109"/>
      <c r="L18" s="109"/>
      <c r="M18" s="109"/>
      <c r="N18" s="109"/>
      <c r="O18" s="109"/>
      <c r="P18" s="110"/>
    </row>
    <row r="19" spans="7:16" ht="7.5" customHeight="1" thickTop="1">
      <c r="G19" s="111"/>
      <c r="H19" s="112"/>
      <c r="I19" s="112"/>
      <c r="J19" s="112"/>
      <c r="K19" s="112"/>
      <c r="L19" s="112"/>
      <c r="M19" s="111"/>
      <c r="N19" s="111"/>
      <c r="O19" s="111"/>
      <c r="P19" s="113" t="s">
        <v>51</v>
      </c>
    </row>
    <row r="20" spans="2:8" ht="12" customHeight="1">
      <c r="B20" s="114" t="s">
        <v>53</v>
      </c>
      <c r="C20" s="114"/>
      <c r="D20" s="114"/>
      <c r="E20" s="114"/>
      <c r="F20" s="114"/>
      <c r="G20" s="115" t="s">
        <v>52</v>
      </c>
      <c r="H20" s="114"/>
    </row>
    <row r="21" spans="2:8" ht="6.75" customHeight="1">
      <c r="B21" s="114"/>
      <c r="C21" s="114"/>
      <c r="D21" s="114"/>
      <c r="E21" s="114"/>
      <c r="F21" s="114"/>
      <c r="G21" s="114"/>
      <c r="H21" s="114"/>
    </row>
    <row r="22" spans="2:8" ht="12" customHeight="1">
      <c r="B22" s="114"/>
      <c r="C22" s="114"/>
      <c r="D22" s="114"/>
      <c r="E22" s="114"/>
      <c r="F22" s="114"/>
      <c r="G22" s="114"/>
      <c r="H22" s="114"/>
    </row>
    <row r="23" spans="7:13" ht="13.5">
      <c r="G23" s="407"/>
      <c r="H23" s="407"/>
      <c r="I23" s="407"/>
      <c r="J23" s="407"/>
      <c r="K23" s="407"/>
      <c r="L23" s="407"/>
      <c r="M23" s="407"/>
    </row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7" spans="8:9" ht="13.5">
      <c r="H47" s="411" t="s">
        <v>695</v>
      </c>
      <c r="I47" s="412"/>
    </row>
  </sheetData>
  <sheetProtection/>
  <mergeCells count="11">
    <mergeCell ref="A1:R1"/>
    <mergeCell ref="H4:I4"/>
    <mergeCell ref="H5:I5"/>
    <mergeCell ref="I6:M6"/>
    <mergeCell ref="B9:B11"/>
    <mergeCell ref="Q9:Q11"/>
    <mergeCell ref="N11:O11"/>
    <mergeCell ref="G23:M23"/>
    <mergeCell ref="S12:S13"/>
    <mergeCell ref="B14:B16"/>
    <mergeCell ref="H47:I47"/>
  </mergeCells>
  <printOptions/>
  <pageMargins left="0.6299212598425197" right="0.3937007874015748" top="0.5905511811023623" bottom="0.3937007874015748" header="0.5118110236220472" footer="0.5118110236220472"/>
  <pageSetup orientation="portrait" paperSize="9" scale="14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1" sqref="L3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9"/>
  <sheetViews>
    <sheetView zoomScale="85" zoomScaleNormal="85" zoomScalePageLayoutView="0" workbookViewId="0" topLeftCell="A3">
      <selection activeCell="T16" sqref="T16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10.875" style="2" customWidth="1"/>
    <col min="4" max="4" width="12.625" style="2" customWidth="1"/>
    <col min="5" max="5" width="3.00390625" style="2" customWidth="1"/>
    <col min="6" max="6" width="2.625" style="0" customWidth="1"/>
    <col min="7" max="7" width="3.00390625" style="0" customWidth="1"/>
    <col min="8" max="11" width="12.625" style="2" customWidth="1"/>
    <col min="12" max="12" width="3.00390625" style="2" customWidth="1"/>
    <col min="13" max="13" width="2.75390625" style="0" customWidth="1"/>
    <col min="14" max="14" width="3.00390625" style="0" customWidth="1"/>
    <col min="15" max="17" width="12.625" style="2" customWidth="1"/>
  </cols>
  <sheetData>
    <row r="1" ht="28.5" customHeight="1">
      <c r="C1" s="5" t="s">
        <v>260</v>
      </c>
    </row>
    <row r="2" ht="6.75" customHeight="1">
      <c r="C2" s="5"/>
    </row>
    <row r="3" ht="18" customHeight="1">
      <c r="C3" s="125" t="s">
        <v>151</v>
      </c>
    </row>
    <row r="4" ht="8.25" customHeight="1" thickBot="1"/>
    <row r="5" spans="3:17" ht="19.5" customHeight="1">
      <c r="C5" s="318" t="s">
        <v>0</v>
      </c>
      <c r="D5" s="320" t="s">
        <v>77</v>
      </c>
      <c r="E5" s="321"/>
      <c r="F5" s="321"/>
      <c r="G5" s="321"/>
      <c r="H5" s="321"/>
      <c r="I5" s="321"/>
      <c r="J5" s="321"/>
      <c r="K5" s="320" t="s">
        <v>78</v>
      </c>
      <c r="L5" s="321"/>
      <c r="M5" s="321"/>
      <c r="N5" s="321"/>
      <c r="O5" s="321"/>
      <c r="P5" s="321"/>
      <c r="Q5" s="322"/>
    </row>
    <row r="6" spans="3:17" ht="19.5" customHeight="1" thickBot="1">
      <c r="C6" s="319"/>
      <c r="D6" s="323" t="s">
        <v>2</v>
      </c>
      <c r="E6" s="324"/>
      <c r="F6" s="325"/>
      <c r="G6" s="325"/>
      <c r="H6" s="325"/>
      <c r="I6" s="126" t="s">
        <v>79</v>
      </c>
      <c r="J6" s="127" t="s">
        <v>1</v>
      </c>
      <c r="K6" s="323" t="s">
        <v>2</v>
      </c>
      <c r="L6" s="324"/>
      <c r="M6" s="325"/>
      <c r="N6" s="325"/>
      <c r="O6" s="325"/>
      <c r="P6" s="128" t="s">
        <v>79</v>
      </c>
      <c r="Q6" s="129" t="s">
        <v>1</v>
      </c>
    </row>
    <row r="7" spans="3:17" ht="18.75" customHeight="1" thickTop="1">
      <c r="C7" s="69" t="s">
        <v>152</v>
      </c>
      <c r="D7" s="204" t="str">
        <f>'組合せ表'!F6</f>
        <v>竹園東FC</v>
      </c>
      <c r="E7" s="423">
        <v>0</v>
      </c>
      <c r="F7" s="206" t="s">
        <v>80</v>
      </c>
      <c r="G7" s="425">
        <v>3</v>
      </c>
      <c r="H7" s="202" t="str">
        <f>'組合せ表'!G6</f>
        <v>MAENO D2C</v>
      </c>
      <c r="I7" s="207" t="str">
        <f>'組合せ表'!H6</f>
        <v>大穂東SC</v>
      </c>
      <c r="J7" s="205" t="str">
        <f>'組合せ表'!I6</f>
        <v>FC大穂ﾊﾟﾙｾﾝﾃ</v>
      </c>
      <c r="K7" s="204" t="str">
        <f>'組合せ表'!F7</f>
        <v>二の宮FC</v>
      </c>
      <c r="L7" s="423">
        <v>0</v>
      </c>
      <c r="M7" s="206" t="s">
        <v>80</v>
      </c>
      <c r="N7" s="425">
        <v>0</v>
      </c>
      <c r="O7" s="202" t="str">
        <f>'組合せ表'!G7</f>
        <v>土浦小SSS</v>
      </c>
      <c r="P7" s="207" t="str">
        <f>'組合せ表'!H7</f>
        <v>REGISTA つくば</v>
      </c>
      <c r="Q7" s="208" t="str">
        <f>'組合せ表'!I7</f>
        <v>新治SC</v>
      </c>
    </row>
    <row r="8" spans="3:17" ht="18.75" customHeight="1">
      <c r="C8" s="7" t="s">
        <v>153</v>
      </c>
      <c r="D8" s="209" t="str">
        <f>'組合せ表'!F8</f>
        <v>東光台SC</v>
      </c>
      <c r="E8" s="424">
        <v>3</v>
      </c>
      <c r="F8" s="48" t="s">
        <v>80</v>
      </c>
      <c r="G8" s="426">
        <v>1</v>
      </c>
      <c r="H8" s="200" t="str">
        <f>'組合せ表'!G8</f>
        <v>牛久FC</v>
      </c>
      <c r="I8" s="141" t="str">
        <f>'組合せ表'!H8</f>
        <v>FC北条</v>
      </c>
      <c r="J8" s="201" t="str">
        <f>'組合せ表'!I8</f>
        <v>竹園西FC</v>
      </c>
      <c r="K8" s="209" t="str">
        <f>'組合せ表'!H6</f>
        <v>大穂東SC</v>
      </c>
      <c r="L8" s="424">
        <v>2</v>
      </c>
      <c r="M8" s="48" t="s">
        <v>81</v>
      </c>
      <c r="N8" s="426">
        <v>1</v>
      </c>
      <c r="O8" s="200" t="str">
        <f>'組合せ表'!I6</f>
        <v>FC大穂ﾊﾟﾙｾﾝﾃ</v>
      </c>
      <c r="P8" s="141" t="str">
        <f>'組合せ表'!F6</f>
        <v>竹園東FC</v>
      </c>
      <c r="Q8" s="210" t="str">
        <f>'組合せ表'!G6</f>
        <v>MAENO D2C</v>
      </c>
    </row>
    <row r="9" spans="3:17" ht="18.75" customHeight="1">
      <c r="C9" s="7" t="s">
        <v>154</v>
      </c>
      <c r="D9" s="209" t="str">
        <f>'組合せ表'!H7</f>
        <v>REGISTA つくば</v>
      </c>
      <c r="E9" s="424">
        <v>1</v>
      </c>
      <c r="F9" s="48" t="s">
        <v>83</v>
      </c>
      <c r="G9" s="426">
        <v>1</v>
      </c>
      <c r="H9" s="200" t="str">
        <f>'組合せ表'!I7</f>
        <v>新治SC</v>
      </c>
      <c r="I9" s="141" t="str">
        <f>'組合せ表'!F7</f>
        <v>二の宮FC</v>
      </c>
      <c r="J9" s="201" t="str">
        <f>'組合せ表'!G7</f>
        <v>土浦小SSS</v>
      </c>
      <c r="K9" s="209" t="str">
        <f>'組合せ表'!H8</f>
        <v>FC北条</v>
      </c>
      <c r="L9" s="424">
        <v>2</v>
      </c>
      <c r="M9" s="48" t="s">
        <v>80</v>
      </c>
      <c r="N9" s="426">
        <v>3</v>
      </c>
      <c r="O9" s="200" t="str">
        <f>'組合せ表'!I8</f>
        <v>竹園西FC</v>
      </c>
      <c r="P9" s="141" t="str">
        <f>'組合せ表'!F8</f>
        <v>東光台SC</v>
      </c>
      <c r="Q9" s="210" t="str">
        <f>'組合せ表'!G8</f>
        <v>牛久FC</v>
      </c>
    </row>
    <row r="10" spans="3:17" ht="18.75" customHeight="1">
      <c r="C10" s="7" t="s">
        <v>155</v>
      </c>
      <c r="D10" s="209" t="str">
        <f>'組合せ表'!F6</f>
        <v>竹園東FC</v>
      </c>
      <c r="E10" s="424">
        <v>1</v>
      </c>
      <c r="F10" s="48" t="s">
        <v>80</v>
      </c>
      <c r="G10" s="426">
        <v>2</v>
      </c>
      <c r="H10" s="200" t="str">
        <f>'組合せ表'!I6</f>
        <v>FC大穂ﾊﾟﾙｾﾝﾃ</v>
      </c>
      <c r="I10" s="141" t="str">
        <f>'組合せ表'!G6</f>
        <v>MAENO D2C</v>
      </c>
      <c r="J10" s="201" t="str">
        <f>'組合せ表'!H6</f>
        <v>大穂東SC</v>
      </c>
      <c r="K10" s="209" t="str">
        <f>'組合せ表'!F7</f>
        <v>二の宮FC</v>
      </c>
      <c r="L10" s="424">
        <v>0</v>
      </c>
      <c r="M10" s="48" t="s">
        <v>80</v>
      </c>
      <c r="N10" s="426">
        <v>3</v>
      </c>
      <c r="O10" s="200" t="str">
        <f>'組合せ表'!I7</f>
        <v>新治SC</v>
      </c>
      <c r="P10" s="141" t="str">
        <f>'組合せ表'!G7</f>
        <v>土浦小SSS</v>
      </c>
      <c r="Q10" s="210" t="str">
        <f>'組合せ表'!H7</f>
        <v>REGISTA つくば</v>
      </c>
    </row>
    <row r="11" spans="3:17" ht="18.75" customHeight="1">
      <c r="C11" s="7" t="s">
        <v>156</v>
      </c>
      <c r="D11" s="209" t="str">
        <f>'組合せ表'!F8</f>
        <v>東光台SC</v>
      </c>
      <c r="E11" s="424">
        <v>2</v>
      </c>
      <c r="F11" s="48" t="s">
        <v>80</v>
      </c>
      <c r="G11" s="426">
        <v>0</v>
      </c>
      <c r="H11" s="200" t="str">
        <f>'組合せ表'!I8</f>
        <v>竹園西FC</v>
      </c>
      <c r="I11" s="141" t="str">
        <f>'組合せ表'!G8</f>
        <v>牛久FC</v>
      </c>
      <c r="J11" s="201" t="str">
        <f>'組合せ表'!H8</f>
        <v>FC北条</v>
      </c>
      <c r="K11" s="209" t="str">
        <f>'組合せ表'!G6</f>
        <v>MAENO D2C</v>
      </c>
      <c r="L11" s="424">
        <v>3</v>
      </c>
      <c r="M11" s="48" t="s">
        <v>80</v>
      </c>
      <c r="N11" s="426">
        <v>0</v>
      </c>
      <c r="O11" s="200" t="str">
        <f>'組合せ表'!H6</f>
        <v>大穂東SC</v>
      </c>
      <c r="P11" s="141" t="str">
        <f>'組合せ表'!I6</f>
        <v>FC大穂ﾊﾟﾙｾﾝﾃ</v>
      </c>
      <c r="Q11" s="210" t="str">
        <f>'組合せ表'!F6</f>
        <v>竹園東FC</v>
      </c>
    </row>
    <row r="12" spans="3:17" ht="18.75" customHeight="1">
      <c r="C12" s="7" t="s">
        <v>157</v>
      </c>
      <c r="D12" s="314" t="s">
        <v>187</v>
      </c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6"/>
    </row>
    <row r="13" spans="3:17" ht="18.75" customHeight="1">
      <c r="C13" s="7" t="s">
        <v>158</v>
      </c>
      <c r="D13" s="209" t="str">
        <f>'組合せ表'!G7</f>
        <v>土浦小SSS</v>
      </c>
      <c r="E13" s="424">
        <v>0</v>
      </c>
      <c r="F13" s="48" t="s">
        <v>80</v>
      </c>
      <c r="G13" s="426">
        <v>3</v>
      </c>
      <c r="H13" s="200" t="str">
        <f>'組合せ表'!H7</f>
        <v>REGISTA つくば</v>
      </c>
      <c r="I13" s="141" t="str">
        <f>'組合せ表'!I7</f>
        <v>新治SC</v>
      </c>
      <c r="J13" s="201" t="str">
        <f>'組合せ表'!F7</f>
        <v>二の宮FC</v>
      </c>
      <c r="K13" s="209" t="str">
        <f>'組合せ表'!G8</f>
        <v>牛久FC</v>
      </c>
      <c r="L13" s="424">
        <v>2</v>
      </c>
      <c r="M13" s="48" t="s">
        <v>80</v>
      </c>
      <c r="N13" s="426">
        <v>0</v>
      </c>
      <c r="O13" s="200" t="str">
        <f>'組合せ表'!H8</f>
        <v>FC北条</v>
      </c>
      <c r="P13" s="141" t="str">
        <f>'組合せ表'!I8</f>
        <v>竹園西FC</v>
      </c>
      <c r="Q13" s="210" t="str">
        <f>'組合せ表'!F8</f>
        <v>東光台SC</v>
      </c>
    </row>
    <row r="14" spans="3:17" ht="18.75" customHeight="1">
      <c r="C14" s="7" t="s">
        <v>159</v>
      </c>
      <c r="D14" s="209" t="str">
        <f>'組合せ表'!F6</f>
        <v>竹園東FC</v>
      </c>
      <c r="E14" s="424">
        <v>0</v>
      </c>
      <c r="F14" s="48" t="s">
        <v>80</v>
      </c>
      <c r="G14" s="426">
        <v>0</v>
      </c>
      <c r="H14" s="200" t="str">
        <f>'組合せ表'!H6</f>
        <v>大穂東SC</v>
      </c>
      <c r="I14" s="141" t="str">
        <f>'組合せ表'!G6</f>
        <v>MAENO D2C</v>
      </c>
      <c r="J14" s="201" t="str">
        <f>'組合せ表'!I6</f>
        <v>FC大穂ﾊﾟﾙｾﾝﾃ</v>
      </c>
      <c r="K14" s="209" t="str">
        <f>'組合せ表'!F7</f>
        <v>二の宮FC</v>
      </c>
      <c r="L14" s="424">
        <v>0</v>
      </c>
      <c r="M14" s="48" t="s">
        <v>80</v>
      </c>
      <c r="N14" s="426">
        <v>6</v>
      </c>
      <c r="O14" s="200" t="str">
        <f>'組合せ表'!H7</f>
        <v>REGISTA つくば</v>
      </c>
      <c r="P14" s="141" t="str">
        <f>'組合せ表'!G7</f>
        <v>土浦小SSS</v>
      </c>
      <c r="Q14" s="210" t="str">
        <f>'組合せ表'!I7</f>
        <v>新治SC</v>
      </c>
    </row>
    <row r="15" spans="1:17" ht="18.75" customHeight="1">
      <c r="A15" s="317" t="s">
        <v>84</v>
      </c>
      <c r="C15" s="7" t="s">
        <v>160</v>
      </c>
      <c r="D15" s="209" t="str">
        <f>'組合せ表'!F8</f>
        <v>東光台SC</v>
      </c>
      <c r="E15" s="424">
        <v>5</v>
      </c>
      <c r="F15" s="48" t="s">
        <v>80</v>
      </c>
      <c r="G15" s="426">
        <v>0</v>
      </c>
      <c r="H15" s="200" t="str">
        <f>'組合せ表'!H8</f>
        <v>FC北条</v>
      </c>
      <c r="I15" s="141" t="str">
        <f>'組合せ表'!G8</f>
        <v>牛久FC</v>
      </c>
      <c r="J15" s="201" t="str">
        <f>'組合せ表'!I8</f>
        <v>竹園西FC</v>
      </c>
      <c r="K15" s="209" t="str">
        <f>'組合せ表'!G6</f>
        <v>MAENO D2C</v>
      </c>
      <c r="L15" s="424">
        <v>4</v>
      </c>
      <c r="M15" s="48" t="s">
        <v>80</v>
      </c>
      <c r="N15" s="426">
        <v>0</v>
      </c>
      <c r="O15" s="200" t="str">
        <f>'組合せ表'!I6</f>
        <v>FC大穂ﾊﾟﾙｾﾝﾃ</v>
      </c>
      <c r="P15" s="141" t="str">
        <f>'組合せ表'!F6</f>
        <v>竹園東FC</v>
      </c>
      <c r="Q15" s="210" t="str">
        <f>'組合せ表'!H6</f>
        <v>大穂東SC</v>
      </c>
    </row>
    <row r="16" spans="1:17" ht="18.75" customHeight="1" thickBot="1">
      <c r="A16" s="317"/>
      <c r="C16" s="8" t="s">
        <v>161</v>
      </c>
      <c r="D16" s="211" t="str">
        <f>'組合せ表'!G7</f>
        <v>土浦小SSS</v>
      </c>
      <c r="E16" s="427">
        <v>1</v>
      </c>
      <c r="F16" s="52" t="s">
        <v>80</v>
      </c>
      <c r="G16" s="428">
        <v>2</v>
      </c>
      <c r="H16" s="213" t="str">
        <f>'組合せ表'!I7</f>
        <v>新治SC</v>
      </c>
      <c r="I16" s="214" t="str">
        <f>'組合せ表'!F7</f>
        <v>二の宮FC</v>
      </c>
      <c r="J16" s="212" t="str">
        <f>'組合せ表'!H7</f>
        <v>REGISTA つくば</v>
      </c>
      <c r="K16" s="211" t="str">
        <f>'組合せ表'!G8</f>
        <v>牛久FC</v>
      </c>
      <c r="L16" s="427">
        <v>3</v>
      </c>
      <c r="M16" s="52" t="s">
        <v>80</v>
      </c>
      <c r="N16" s="428">
        <v>1</v>
      </c>
      <c r="O16" s="213" t="str">
        <f>'組合せ表'!I8</f>
        <v>竹園西FC</v>
      </c>
      <c r="P16" s="215" t="str">
        <f>'組合せ表'!F8</f>
        <v>東光台SC</v>
      </c>
      <c r="Q16" s="216" t="str">
        <f>'組合せ表'!H8</f>
        <v>FC北条</v>
      </c>
    </row>
    <row r="17" ht="14.25" thickBot="1">
      <c r="A17" s="317"/>
    </row>
    <row r="18" spans="1:17" ht="19.5" customHeight="1">
      <c r="A18" s="317"/>
      <c r="C18" s="318" t="s">
        <v>0</v>
      </c>
      <c r="D18" s="320" t="s">
        <v>124</v>
      </c>
      <c r="E18" s="321"/>
      <c r="F18" s="321"/>
      <c r="G18" s="321"/>
      <c r="H18" s="321"/>
      <c r="I18" s="321"/>
      <c r="J18" s="321"/>
      <c r="K18" s="320" t="s">
        <v>125</v>
      </c>
      <c r="L18" s="321"/>
      <c r="M18" s="321"/>
      <c r="N18" s="321"/>
      <c r="O18" s="321"/>
      <c r="P18" s="321"/>
      <c r="Q18" s="322"/>
    </row>
    <row r="19" spans="1:17" ht="19.5" customHeight="1" thickBot="1">
      <c r="A19" s="317"/>
      <c r="C19" s="319"/>
      <c r="D19" s="323" t="s">
        <v>2</v>
      </c>
      <c r="E19" s="324"/>
      <c r="F19" s="325"/>
      <c r="G19" s="325"/>
      <c r="H19" s="325"/>
      <c r="I19" s="128" t="s">
        <v>79</v>
      </c>
      <c r="J19" s="127" t="s">
        <v>1</v>
      </c>
      <c r="K19" s="323" t="s">
        <v>2</v>
      </c>
      <c r="L19" s="324"/>
      <c r="M19" s="325"/>
      <c r="N19" s="325"/>
      <c r="O19" s="325"/>
      <c r="P19" s="128" t="s">
        <v>79</v>
      </c>
      <c r="Q19" s="129" t="s">
        <v>1</v>
      </c>
    </row>
    <row r="20" spans="3:17" ht="18.75" customHeight="1" thickTop="1">
      <c r="C20" s="69" t="s">
        <v>152</v>
      </c>
      <c r="D20" s="204" t="str">
        <f>'組合せ表'!F9</f>
        <v>乙戸SC</v>
      </c>
      <c r="E20" s="423">
        <v>0</v>
      </c>
      <c r="F20" s="206" t="s">
        <v>80</v>
      </c>
      <c r="G20" s="425">
        <v>2</v>
      </c>
      <c r="H20" s="202" t="str">
        <f>'組合せ表'!G9</f>
        <v>谷田部FC</v>
      </c>
      <c r="I20" s="207" t="str">
        <f>'組合せ表'!H9</f>
        <v>高崎SSS</v>
      </c>
      <c r="J20" s="205" t="str">
        <f>'組合せ表'!I9</f>
        <v>桜FC</v>
      </c>
      <c r="K20" s="429" t="str">
        <f>'組合せ表'!F10</f>
        <v>吾妻SC</v>
      </c>
      <c r="L20" s="423">
        <v>0</v>
      </c>
      <c r="M20" s="206" t="s">
        <v>80</v>
      </c>
      <c r="N20" s="425">
        <v>8</v>
      </c>
      <c r="O20" s="202" t="str">
        <f>'組合せ表'!G10</f>
        <v>吉沼FC</v>
      </c>
      <c r="P20" s="207" t="str">
        <f>'組合せ表'!H10</f>
        <v>つくばｽﾎﾟｰﾂ</v>
      </c>
      <c r="Q20" s="208" t="str">
        <f>'組合せ表'!I10</f>
        <v>サンダーズFC</v>
      </c>
    </row>
    <row r="21" spans="3:17" ht="18.75" customHeight="1">
      <c r="C21" s="7" t="s">
        <v>153</v>
      </c>
      <c r="D21" s="209" t="str">
        <f>'組合せ表'!F11</f>
        <v>つくばJr.FC</v>
      </c>
      <c r="E21" s="424">
        <v>1</v>
      </c>
      <c r="F21" s="48" t="s">
        <v>80</v>
      </c>
      <c r="G21" s="426">
        <v>0</v>
      </c>
      <c r="H21" s="200" t="str">
        <f>'組合せ表'!G11</f>
        <v>並木FC</v>
      </c>
      <c r="I21" s="141" t="str">
        <f>'組合せ表'!H11</f>
        <v>手代木SC</v>
      </c>
      <c r="J21" s="201" t="str">
        <f>'組合せ表'!I11</f>
        <v>桜南ﾌｧｲﾀｰｽﾞ</v>
      </c>
      <c r="K21" s="430" t="str">
        <f>'組合せ表'!H9</f>
        <v>高崎SSS</v>
      </c>
      <c r="L21" s="424">
        <v>0</v>
      </c>
      <c r="M21" s="48" t="s">
        <v>80</v>
      </c>
      <c r="N21" s="426">
        <v>6</v>
      </c>
      <c r="O21" s="200" t="str">
        <f>'組合せ表'!I9</f>
        <v>桜FC</v>
      </c>
      <c r="P21" s="141" t="str">
        <f>'組合せ表'!F9</f>
        <v>乙戸SC</v>
      </c>
      <c r="Q21" s="210" t="str">
        <f>'組合せ表'!G9</f>
        <v>谷田部FC</v>
      </c>
    </row>
    <row r="22" spans="3:17" ht="18.75" customHeight="1">
      <c r="C22" s="7" t="s">
        <v>154</v>
      </c>
      <c r="D22" s="209" t="str">
        <f>'組合せ表'!H10</f>
        <v>つくばｽﾎﾟｰﾂ</v>
      </c>
      <c r="E22" s="424">
        <v>0</v>
      </c>
      <c r="F22" s="48" t="s">
        <v>80</v>
      </c>
      <c r="G22" s="426">
        <v>8</v>
      </c>
      <c r="H22" s="200" t="str">
        <f>'組合せ表'!I10</f>
        <v>サンダーズFC</v>
      </c>
      <c r="I22" s="141" t="str">
        <f>'組合せ表'!F10</f>
        <v>吾妻SC</v>
      </c>
      <c r="J22" s="201" t="str">
        <f>'組合せ表'!G10</f>
        <v>吉沼FC</v>
      </c>
      <c r="K22" s="430" t="str">
        <f>'組合せ表'!H11</f>
        <v>手代木SC</v>
      </c>
      <c r="L22" s="424">
        <v>5</v>
      </c>
      <c r="M22" s="48" t="s">
        <v>80</v>
      </c>
      <c r="N22" s="426">
        <v>0</v>
      </c>
      <c r="O22" s="200" t="str">
        <f>'組合せ表'!I11</f>
        <v>桜南ﾌｧｲﾀｰｽﾞ</v>
      </c>
      <c r="P22" s="141" t="str">
        <f>'組合せ表'!F11</f>
        <v>つくばJr.FC</v>
      </c>
      <c r="Q22" s="210" t="str">
        <f>'組合せ表'!G11</f>
        <v>並木FC</v>
      </c>
    </row>
    <row r="23" spans="3:17" ht="18.75" customHeight="1">
      <c r="C23" s="7" t="s">
        <v>155</v>
      </c>
      <c r="D23" s="209" t="str">
        <f>'組合せ表'!F9</f>
        <v>乙戸SC</v>
      </c>
      <c r="E23" s="424">
        <v>0</v>
      </c>
      <c r="F23" s="48" t="s">
        <v>80</v>
      </c>
      <c r="G23" s="426">
        <v>1</v>
      </c>
      <c r="H23" s="200" t="str">
        <f>'組合せ表'!I9</f>
        <v>桜FC</v>
      </c>
      <c r="I23" s="141" t="str">
        <f>'組合せ表'!G9</f>
        <v>谷田部FC</v>
      </c>
      <c r="J23" s="201" t="str">
        <f>'組合せ表'!H9</f>
        <v>高崎SSS</v>
      </c>
      <c r="K23" s="430" t="str">
        <f>'組合せ表'!F10</f>
        <v>吾妻SC</v>
      </c>
      <c r="L23" s="424">
        <v>0</v>
      </c>
      <c r="M23" s="48" t="s">
        <v>80</v>
      </c>
      <c r="N23" s="426">
        <v>6</v>
      </c>
      <c r="O23" s="200" t="str">
        <f>'組合せ表'!I10</f>
        <v>サンダーズFC</v>
      </c>
      <c r="P23" s="141" t="str">
        <f>'組合せ表'!G10</f>
        <v>吉沼FC</v>
      </c>
      <c r="Q23" s="210" t="str">
        <f>'組合せ表'!H10</f>
        <v>つくばｽﾎﾟｰﾂ</v>
      </c>
    </row>
    <row r="24" spans="3:17" ht="18.75" customHeight="1">
      <c r="C24" s="7" t="s">
        <v>156</v>
      </c>
      <c r="D24" s="209" t="str">
        <f>'組合せ表'!F11</f>
        <v>つくばJr.FC</v>
      </c>
      <c r="E24" s="424">
        <v>5</v>
      </c>
      <c r="F24" s="48" t="s">
        <v>80</v>
      </c>
      <c r="G24" s="426">
        <v>1</v>
      </c>
      <c r="H24" s="200" t="str">
        <f>'組合せ表'!I11</f>
        <v>桜南ﾌｧｲﾀｰｽﾞ</v>
      </c>
      <c r="I24" s="141" t="str">
        <f>'組合せ表'!G11</f>
        <v>並木FC</v>
      </c>
      <c r="J24" s="201" t="str">
        <f>'組合せ表'!H11</f>
        <v>手代木SC</v>
      </c>
      <c r="K24" s="430" t="str">
        <f>'組合せ表'!G9</f>
        <v>谷田部FC</v>
      </c>
      <c r="L24" s="424">
        <v>11</v>
      </c>
      <c r="M24" s="48" t="s">
        <v>80</v>
      </c>
      <c r="N24" s="426">
        <v>0</v>
      </c>
      <c r="O24" s="200" t="str">
        <f>'組合せ表'!H9</f>
        <v>高崎SSS</v>
      </c>
      <c r="P24" s="141" t="str">
        <f>'組合せ表'!I9</f>
        <v>桜FC</v>
      </c>
      <c r="Q24" s="210" t="str">
        <f>'組合せ表'!F9</f>
        <v>乙戸SC</v>
      </c>
    </row>
    <row r="25" spans="3:17" ht="18.75" customHeight="1">
      <c r="C25" s="7" t="s">
        <v>157</v>
      </c>
      <c r="D25" s="314" t="s">
        <v>187</v>
      </c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6"/>
    </row>
    <row r="26" spans="3:17" ht="18.75" customHeight="1">
      <c r="C26" s="7" t="s">
        <v>158</v>
      </c>
      <c r="D26" s="209" t="str">
        <f>'組合せ表'!G10</f>
        <v>吉沼FC</v>
      </c>
      <c r="E26" s="424">
        <v>8</v>
      </c>
      <c r="F26" s="48" t="s">
        <v>80</v>
      </c>
      <c r="G26" s="426">
        <v>0</v>
      </c>
      <c r="H26" s="200" t="str">
        <f>'組合せ表'!H10</f>
        <v>つくばｽﾎﾟｰﾂ</v>
      </c>
      <c r="I26" s="141" t="str">
        <f>'組合せ表'!I10</f>
        <v>サンダーズFC</v>
      </c>
      <c r="J26" s="201" t="str">
        <f>'組合せ表'!F10</f>
        <v>吾妻SC</v>
      </c>
      <c r="K26" s="209" t="str">
        <f>'組合せ表'!G11</f>
        <v>並木FC</v>
      </c>
      <c r="L26" s="424">
        <v>1</v>
      </c>
      <c r="M26" s="48" t="s">
        <v>80</v>
      </c>
      <c r="N26" s="426">
        <v>2</v>
      </c>
      <c r="O26" s="200" t="str">
        <f>'組合せ表'!H11</f>
        <v>手代木SC</v>
      </c>
      <c r="P26" s="141" t="str">
        <f>'組合せ表'!I11</f>
        <v>桜南ﾌｧｲﾀｰｽﾞ</v>
      </c>
      <c r="Q26" s="210" t="str">
        <f>'組合せ表'!F11</f>
        <v>つくばJr.FC</v>
      </c>
    </row>
    <row r="27" spans="3:17" ht="18.75" customHeight="1">
      <c r="C27" s="7" t="s">
        <v>159</v>
      </c>
      <c r="D27" s="209" t="str">
        <f>'組合せ表'!F9</f>
        <v>乙戸SC</v>
      </c>
      <c r="E27" s="424">
        <v>5</v>
      </c>
      <c r="F27" s="48" t="s">
        <v>80</v>
      </c>
      <c r="G27" s="426">
        <v>1</v>
      </c>
      <c r="H27" s="200" t="str">
        <f>'組合せ表'!H9</f>
        <v>高崎SSS</v>
      </c>
      <c r="I27" s="141" t="str">
        <f>'組合せ表'!G9</f>
        <v>谷田部FC</v>
      </c>
      <c r="J27" s="201" t="str">
        <f>'組合せ表'!I9</f>
        <v>桜FC</v>
      </c>
      <c r="K27" s="209" t="str">
        <f>'組合せ表'!F10</f>
        <v>吾妻SC</v>
      </c>
      <c r="L27" s="424">
        <v>5</v>
      </c>
      <c r="M27" s="48" t="s">
        <v>80</v>
      </c>
      <c r="N27" s="426">
        <v>3</v>
      </c>
      <c r="O27" s="200" t="str">
        <f>'組合せ表'!H10</f>
        <v>つくばｽﾎﾟｰﾂ</v>
      </c>
      <c r="P27" s="141" t="str">
        <f>'組合せ表'!G10</f>
        <v>吉沼FC</v>
      </c>
      <c r="Q27" s="210" t="str">
        <f>'組合せ表'!I10</f>
        <v>サンダーズFC</v>
      </c>
    </row>
    <row r="28" spans="3:17" ht="18.75" customHeight="1">
      <c r="C28" s="7" t="s">
        <v>160</v>
      </c>
      <c r="D28" s="217" t="str">
        <f>'組合せ表'!F11</f>
        <v>つくばJr.FC</v>
      </c>
      <c r="E28" s="424">
        <v>0</v>
      </c>
      <c r="F28" s="48" t="s">
        <v>80</v>
      </c>
      <c r="G28" s="426">
        <v>0</v>
      </c>
      <c r="H28" s="200" t="str">
        <f>'組合せ表'!H11</f>
        <v>手代木SC</v>
      </c>
      <c r="I28" s="141" t="str">
        <f>'組合せ表'!G11</f>
        <v>並木FC</v>
      </c>
      <c r="J28" s="201" t="str">
        <f>'組合せ表'!I11</f>
        <v>桜南ﾌｧｲﾀｰｽﾞ</v>
      </c>
      <c r="K28" s="209" t="str">
        <f>'組合せ表'!G9</f>
        <v>谷田部FC</v>
      </c>
      <c r="L28" s="424">
        <v>1</v>
      </c>
      <c r="M28" s="48" t="s">
        <v>80</v>
      </c>
      <c r="N28" s="426">
        <v>1</v>
      </c>
      <c r="O28" s="200" t="str">
        <f>'組合せ表'!I9</f>
        <v>桜FC</v>
      </c>
      <c r="P28" s="141" t="str">
        <f>'組合せ表'!F9</f>
        <v>乙戸SC</v>
      </c>
      <c r="Q28" s="210" t="str">
        <f>'組合せ表'!H9</f>
        <v>高崎SSS</v>
      </c>
    </row>
    <row r="29" spans="3:17" ht="18.75" customHeight="1" thickBot="1">
      <c r="C29" s="8" t="s">
        <v>161</v>
      </c>
      <c r="D29" s="211" t="str">
        <f>'組合せ表'!G10</f>
        <v>吉沼FC</v>
      </c>
      <c r="E29" s="427">
        <v>1</v>
      </c>
      <c r="F29" s="52" t="s">
        <v>80</v>
      </c>
      <c r="G29" s="428">
        <v>3</v>
      </c>
      <c r="H29" s="213" t="str">
        <f>'組合せ表'!I10</f>
        <v>サンダーズFC</v>
      </c>
      <c r="I29" s="214" t="str">
        <f>'組合せ表'!F10</f>
        <v>吾妻SC</v>
      </c>
      <c r="J29" s="212" t="str">
        <f>'組合せ表'!H10</f>
        <v>つくばｽﾎﾟｰﾂ</v>
      </c>
      <c r="K29" s="211" t="str">
        <f>'組合せ表'!G11</f>
        <v>並木FC</v>
      </c>
      <c r="L29" s="427">
        <v>1</v>
      </c>
      <c r="M29" s="52" t="s">
        <v>80</v>
      </c>
      <c r="N29" s="428">
        <v>0</v>
      </c>
      <c r="O29" s="213" t="str">
        <f>'組合せ表'!I11</f>
        <v>桜南ﾌｧｲﾀｰｽﾞ</v>
      </c>
      <c r="P29" s="215" t="str">
        <f>'組合せ表'!F11</f>
        <v>つくばJr.FC</v>
      </c>
      <c r="Q29" s="216" t="str">
        <f>'組合せ表'!H11</f>
        <v>手代木SC</v>
      </c>
    </row>
  </sheetData>
  <sheetProtection/>
  <mergeCells count="13">
    <mergeCell ref="C5:C6"/>
    <mergeCell ref="D5:J5"/>
    <mergeCell ref="K5:Q5"/>
    <mergeCell ref="D6:H6"/>
    <mergeCell ref="K6:O6"/>
    <mergeCell ref="D12:Q12"/>
    <mergeCell ref="D25:Q25"/>
    <mergeCell ref="A15:A19"/>
    <mergeCell ref="C18:C19"/>
    <mergeCell ref="D18:J18"/>
    <mergeCell ref="K18:Q18"/>
    <mergeCell ref="D19:H19"/>
    <mergeCell ref="K19:O19"/>
  </mergeCells>
  <printOptions/>
  <pageMargins left="0.6299212598425197" right="0.5511811023622047" top="0.8661417322834646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42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3.375" style="0" customWidth="1"/>
    <col min="2" max="2" width="5.75390625" style="0" customWidth="1"/>
    <col min="3" max="3" width="10.625" style="2" customWidth="1"/>
    <col min="4" max="4" width="4.625" style="2" customWidth="1"/>
    <col min="5" max="5" width="2.625" style="2" customWidth="1"/>
    <col min="6" max="7" width="4.625" style="2" customWidth="1"/>
    <col min="8" max="8" width="2.625" style="2" customWidth="1"/>
    <col min="9" max="10" width="4.625" style="0" customWidth="1"/>
    <col min="11" max="11" width="2.625" style="0" customWidth="1"/>
    <col min="12" max="13" width="4.625" style="2" customWidth="1"/>
    <col min="14" max="14" width="2.625" style="2" customWidth="1"/>
    <col min="15" max="15" width="4.625" style="2" customWidth="1"/>
    <col min="16" max="17" width="7.625" style="2" customWidth="1"/>
    <col min="18" max="18" width="7.625" style="0" customWidth="1"/>
    <col min="19" max="23" width="7.625" style="2" customWidth="1"/>
    <col min="24" max="24" width="5.00390625" style="0" customWidth="1"/>
  </cols>
  <sheetData>
    <row r="1" ht="24" customHeight="1">
      <c r="C1" s="5" t="s">
        <v>261</v>
      </c>
    </row>
    <row r="2" ht="12" customHeight="1">
      <c r="C2" s="2" t="s">
        <v>86</v>
      </c>
    </row>
    <row r="3" spans="3:23" ht="13.5" customHeight="1">
      <c r="C3" s="3" t="s">
        <v>87</v>
      </c>
      <c r="D3" s="331" t="str">
        <f>'組合せ表'!F6</f>
        <v>竹園東FC</v>
      </c>
      <c r="E3" s="332"/>
      <c r="F3" s="333"/>
      <c r="G3" s="331" t="str">
        <f>'組合せ表'!G6</f>
        <v>MAENO D2C</v>
      </c>
      <c r="H3" s="332"/>
      <c r="I3" s="333"/>
      <c r="J3" s="331" t="str">
        <f>'組合せ表'!H6</f>
        <v>大穂東SC</v>
      </c>
      <c r="K3" s="332"/>
      <c r="L3" s="333"/>
      <c r="M3" s="331" t="str">
        <f>'組合せ表'!I6</f>
        <v>FC大穂ﾊﾟﾙｾﾝﾃ</v>
      </c>
      <c r="N3" s="332"/>
      <c r="O3" s="334"/>
      <c r="P3" s="4" t="s">
        <v>3</v>
      </c>
      <c r="Q3" s="1" t="s">
        <v>4</v>
      </c>
      <c r="R3" s="1" t="s">
        <v>5</v>
      </c>
      <c r="S3" s="1" t="s">
        <v>6</v>
      </c>
      <c r="T3" s="1" t="s">
        <v>7</v>
      </c>
      <c r="U3" s="3" t="s">
        <v>8</v>
      </c>
      <c r="V3" s="138" t="s">
        <v>9</v>
      </c>
      <c r="W3" s="4" t="s">
        <v>10</v>
      </c>
    </row>
    <row r="4" spans="3:23" ht="13.5" customHeight="1">
      <c r="C4" s="42" t="str">
        <f>'組合せ表'!F6</f>
        <v>竹園東FC</v>
      </c>
      <c r="D4" s="326"/>
      <c r="E4" s="327"/>
      <c r="F4" s="328"/>
      <c r="G4" s="27">
        <v>0</v>
      </c>
      <c r="H4" s="26" t="s">
        <v>88</v>
      </c>
      <c r="I4" s="17">
        <v>3</v>
      </c>
      <c r="J4" s="26">
        <v>0</v>
      </c>
      <c r="K4" s="26" t="s">
        <v>88</v>
      </c>
      <c r="L4" s="17">
        <v>0</v>
      </c>
      <c r="M4" s="27">
        <v>1</v>
      </c>
      <c r="N4" s="26" t="s">
        <v>88</v>
      </c>
      <c r="O4" s="28">
        <v>2</v>
      </c>
      <c r="P4" s="17">
        <v>0</v>
      </c>
      <c r="Q4" s="29">
        <v>2</v>
      </c>
      <c r="R4" s="29">
        <v>1</v>
      </c>
      <c r="S4" s="29">
        <v>1</v>
      </c>
      <c r="T4" s="29">
        <v>1</v>
      </c>
      <c r="U4" s="27">
        <v>5</v>
      </c>
      <c r="V4" s="30">
        <v>-4</v>
      </c>
      <c r="W4" s="17">
        <v>4</v>
      </c>
    </row>
    <row r="5" spans="3:23" ht="13.5" customHeight="1">
      <c r="C5" s="42" t="str">
        <f>'組合せ表'!G6</f>
        <v>MAENO D2C</v>
      </c>
      <c r="D5" s="27">
        <v>3</v>
      </c>
      <c r="E5" s="26" t="s">
        <v>88</v>
      </c>
      <c r="F5" s="17">
        <v>0</v>
      </c>
      <c r="G5" s="326"/>
      <c r="H5" s="327"/>
      <c r="I5" s="328"/>
      <c r="J5" s="26">
        <v>3</v>
      </c>
      <c r="K5" s="26" t="s">
        <v>88</v>
      </c>
      <c r="L5" s="17">
        <v>0</v>
      </c>
      <c r="M5" s="27">
        <v>4</v>
      </c>
      <c r="N5" s="26" t="s">
        <v>88</v>
      </c>
      <c r="O5" s="28">
        <v>0</v>
      </c>
      <c r="P5" s="17">
        <v>3</v>
      </c>
      <c r="Q5" s="29">
        <v>0</v>
      </c>
      <c r="R5" s="29">
        <v>0</v>
      </c>
      <c r="S5" s="29">
        <v>9</v>
      </c>
      <c r="T5" s="29">
        <v>10</v>
      </c>
      <c r="U5" s="31">
        <v>0</v>
      </c>
      <c r="V5" s="32">
        <v>10</v>
      </c>
      <c r="W5" s="17">
        <v>1</v>
      </c>
    </row>
    <row r="6" spans="3:23" ht="13.5" customHeight="1">
      <c r="C6" s="42" t="str">
        <f>'組合せ表'!H6</f>
        <v>大穂東SC</v>
      </c>
      <c r="D6" s="27">
        <v>0</v>
      </c>
      <c r="E6" s="26" t="s">
        <v>88</v>
      </c>
      <c r="F6" s="17">
        <v>0</v>
      </c>
      <c r="G6" s="27">
        <v>0</v>
      </c>
      <c r="H6" s="26" t="s">
        <v>88</v>
      </c>
      <c r="I6" s="17">
        <v>3</v>
      </c>
      <c r="J6" s="326"/>
      <c r="K6" s="327"/>
      <c r="L6" s="328"/>
      <c r="M6" s="27">
        <v>2</v>
      </c>
      <c r="N6" s="26" t="s">
        <v>88</v>
      </c>
      <c r="O6" s="28">
        <v>1</v>
      </c>
      <c r="P6" s="17">
        <v>1</v>
      </c>
      <c r="Q6" s="29">
        <v>1</v>
      </c>
      <c r="R6" s="29">
        <v>1</v>
      </c>
      <c r="S6" s="29">
        <v>4</v>
      </c>
      <c r="T6" s="29">
        <v>2</v>
      </c>
      <c r="U6" s="27">
        <v>4</v>
      </c>
      <c r="V6" s="30">
        <v>-2</v>
      </c>
      <c r="W6" s="17">
        <v>2</v>
      </c>
    </row>
    <row r="7" spans="3:23" ht="13.5" customHeight="1">
      <c r="C7" s="42" t="str">
        <f>'組合せ表'!I6</f>
        <v>FC大穂ﾊﾟﾙｾﾝﾃ</v>
      </c>
      <c r="D7" s="26">
        <v>2</v>
      </c>
      <c r="E7" s="26" t="s">
        <v>88</v>
      </c>
      <c r="F7" s="17">
        <v>1</v>
      </c>
      <c r="G7" s="26">
        <v>0</v>
      </c>
      <c r="H7" s="26" t="s">
        <v>88</v>
      </c>
      <c r="I7" s="17">
        <v>4</v>
      </c>
      <c r="J7" s="26">
        <v>1</v>
      </c>
      <c r="K7" s="26" t="s">
        <v>88</v>
      </c>
      <c r="L7" s="17">
        <v>2</v>
      </c>
      <c r="M7" s="326"/>
      <c r="N7" s="327"/>
      <c r="O7" s="330"/>
      <c r="P7" s="17">
        <v>1</v>
      </c>
      <c r="Q7" s="29">
        <v>2</v>
      </c>
      <c r="R7" s="29">
        <v>0</v>
      </c>
      <c r="S7" s="29">
        <v>3</v>
      </c>
      <c r="T7" s="29">
        <v>3</v>
      </c>
      <c r="U7" s="27">
        <v>7</v>
      </c>
      <c r="V7" s="30">
        <v>-4</v>
      </c>
      <c r="W7" s="17">
        <v>3</v>
      </c>
    </row>
    <row r="8" ht="8.25" customHeight="1"/>
    <row r="9" ht="12" customHeight="1">
      <c r="C9" s="2" t="s">
        <v>89</v>
      </c>
    </row>
    <row r="10" spans="3:23" ht="13.5" customHeight="1">
      <c r="C10" s="1" t="s">
        <v>90</v>
      </c>
      <c r="D10" s="331" t="str">
        <f>'組合せ表'!F7</f>
        <v>二の宮FC</v>
      </c>
      <c r="E10" s="332"/>
      <c r="F10" s="333"/>
      <c r="G10" s="331" t="str">
        <f>'組合せ表'!G7</f>
        <v>土浦小SSS</v>
      </c>
      <c r="H10" s="332"/>
      <c r="I10" s="333"/>
      <c r="J10" s="331" t="str">
        <f>'組合せ表'!H7</f>
        <v>REGISTA つくば</v>
      </c>
      <c r="K10" s="332"/>
      <c r="L10" s="333"/>
      <c r="M10" s="331" t="str">
        <f>'組合せ表'!I7</f>
        <v>新治SC</v>
      </c>
      <c r="N10" s="332"/>
      <c r="O10" s="334"/>
      <c r="P10" s="4" t="s">
        <v>3</v>
      </c>
      <c r="Q10" s="1" t="s">
        <v>4</v>
      </c>
      <c r="R10" s="1" t="s">
        <v>5</v>
      </c>
      <c r="S10" s="1" t="s">
        <v>6</v>
      </c>
      <c r="T10" s="1" t="s">
        <v>7</v>
      </c>
      <c r="U10" s="3" t="s">
        <v>8</v>
      </c>
      <c r="V10" s="138" t="s">
        <v>9</v>
      </c>
      <c r="W10" s="4" t="s">
        <v>10</v>
      </c>
    </row>
    <row r="11" spans="3:23" ht="13.5" customHeight="1">
      <c r="C11" s="42" t="str">
        <f>'組合せ表'!F7</f>
        <v>二の宮FC</v>
      </c>
      <c r="D11" s="326"/>
      <c r="E11" s="327"/>
      <c r="F11" s="328"/>
      <c r="G11" s="27">
        <v>0</v>
      </c>
      <c r="H11" s="26" t="s">
        <v>88</v>
      </c>
      <c r="I11" s="17">
        <v>0</v>
      </c>
      <c r="J11" s="26">
        <v>0</v>
      </c>
      <c r="K11" s="26" t="s">
        <v>88</v>
      </c>
      <c r="L11" s="17">
        <v>6</v>
      </c>
      <c r="M11" s="27">
        <v>0</v>
      </c>
      <c r="N11" s="26" t="s">
        <v>88</v>
      </c>
      <c r="O11" s="28">
        <v>3</v>
      </c>
      <c r="P11" s="17">
        <v>0</v>
      </c>
      <c r="Q11" s="29">
        <v>2</v>
      </c>
      <c r="R11" s="29">
        <v>1</v>
      </c>
      <c r="S11" s="29">
        <v>1</v>
      </c>
      <c r="T11" s="29">
        <v>0</v>
      </c>
      <c r="U11" s="27">
        <v>9</v>
      </c>
      <c r="V11" s="30">
        <v>-9</v>
      </c>
      <c r="W11" s="17">
        <v>4</v>
      </c>
    </row>
    <row r="12" spans="3:23" ht="13.5" customHeight="1">
      <c r="C12" s="42" t="str">
        <f>'組合せ表'!G7</f>
        <v>土浦小SSS</v>
      </c>
      <c r="D12" s="27">
        <v>0</v>
      </c>
      <c r="E12" s="26" t="s">
        <v>88</v>
      </c>
      <c r="F12" s="17">
        <v>0</v>
      </c>
      <c r="G12" s="326"/>
      <c r="H12" s="327"/>
      <c r="I12" s="328"/>
      <c r="J12" s="26">
        <v>0</v>
      </c>
      <c r="K12" s="26" t="s">
        <v>88</v>
      </c>
      <c r="L12" s="17">
        <v>3</v>
      </c>
      <c r="M12" s="27">
        <v>1</v>
      </c>
      <c r="N12" s="26" t="s">
        <v>88</v>
      </c>
      <c r="O12" s="28">
        <v>2</v>
      </c>
      <c r="P12" s="17">
        <v>0</v>
      </c>
      <c r="Q12" s="29">
        <v>2</v>
      </c>
      <c r="R12" s="29">
        <v>1</v>
      </c>
      <c r="S12" s="29">
        <v>1</v>
      </c>
      <c r="T12" s="29">
        <v>1</v>
      </c>
      <c r="U12" s="27">
        <v>5</v>
      </c>
      <c r="V12" s="30">
        <v>-4</v>
      </c>
      <c r="W12" s="17">
        <v>3</v>
      </c>
    </row>
    <row r="13" spans="3:23" ht="13.5" customHeight="1">
      <c r="C13" s="42" t="str">
        <f>'組合せ表'!H7</f>
        <v>REGISTA つくば</v>
      </c>
      <c r="D13" s="27">
        <v>6</v>
      </c>
      <c r="E13" s="26" t="s">
        <v>88</v>
      </c>
      <c r="F13" s="17">
        <v>0</v>
      </c>
      <c r="G13" s="27">
        <v>3</v>
      </c>
      <c r="H13" s="26" t="s">
        <v>88</v>
      </c>
      <c r="I13" s="17">
        <v>0</v>
      </c>
      <c r="J13" s="326"/>
      <c r="K13" s="327"/>
      <c r="L13" s="328"/>
      <c r="M13" s="27">
        <v>1</v>
      </c>
      <c r="N13" s="26" t="s">
        <v>88</v>
      </c>
      <c r="O13" s="28">
        <v>1</v>
      </c>
      <c r="P13" s="17">
        <v>2</v>
      </c>
      <c r="Q13" s="29">
        <v>0</v>
      </c>
      <c r="R13" s="29">
        <v>1</v>
      </c>
      <c r="S13" s="29">
        <v>7</v>
      </c>
      <c r="T13" s="29">
        <v>10</v>
      </c>
      <c r="U13" s="27">
        <v>1</v>
      </c>
      <c r="V13" s="30">
        <v>9</v>
      </c>
      <c r="W13" s="17">
        <v>1</v>
      </c>
    </row>
    <row r="14" spans="3:23" ht="13.5" customHeight="1">
      <c r="C14" s="42" t="str">
        <f>'組合せ表'!I7</f>
        <v>新治SC</v>
      </c>
      <c r="D14" s="26">
        <v>3</v>
      </c>
      <c r="E14" s="26" t="s">
        <v>88</v>
      </c>
      <c r="F14" s="17">
        <v>0</v>
      </c>
      <c r="G14" s="26">
        <v>2</v>
      </c>
      <c r="H14" s="26" t="s">
        <v>88</v>
      </c>
      <c r="I14" s="17">
        <v>1</v>
      </c>
      <c r="J14" s="26">
        <v>1</v>
      </c>
      <c r="K14" s="26" t="s">
        <v>88</v>
      </c>
      <c r="L14" s="17">
        <v>1</v>
      </c>
      <c r="M14" s="326"/>
      <c r="N14" s="327"/>
      <c r="O14" s="330"/>
      <c r="P14" s="17">
        <v>2</v>
      </c>
      <c r="Q14" s="29">
        <v>0</v>
      </c>
      <c r="R14" s="29">
        <v>1</v>
      </c>
      <c r="S14" s="29">
        <v>7</v>
      </c>
      <c r="T14" s="29">
        <v>6</v>
      </c>
      <c r="U14" s="27">
        <v>2</v>
      </c>
      <c r="V14" s="30">
        <v>4</v>
      </c>
      <c r="W14" s="17">
        <v>2</v>
      </c>
    </row>
    <row r="15" ht="9.75" customHeight="1"/>
    <row r="16" ht="12" customHeight="1">
      <c r="C16" s="2" t="s">
        <v>91</v>
      </c>
    </row>
    <row r="17" spans="3:23" ht="13.5" customHeight="1">
      <c r="C17" s="1" t="s">
        <v>92</v>
      </c>
      <c r="D17" s="331" t="str">
        <f>'組合せ表'!F8</f>
        <v>東光台SC</v>
      </c>
      <c r="E17" s="332"/>
      <c r="F17" s="333"/>
      <c r="G17" s="331" t="str">
        <f>'組合せ表'!G8</f>
        <v>牛久FC</v>
      </c>
      <c r="H17" s="332"/>
      <c r="I17" s="333"/>
      <c r="J17" s="331" t="str">
        <f>'組合せ表'!H8</f>
        <v>FC北条</v>
      </c>
      <c r="K17" s="332"/>
      <c r="L17" s="333"/>
      <c r="M17" s="331" t="str">
        <f>'組合せ表'!I8</f>
        <v>竹園西FC</v>
      </c>
      <c r="N17" s="332"/>
      <c r="O17" s="334"/>
      <c r="P17" s="4" t="s">
        <v>3</v>
      </c>
      <c r="Q17" s="1" t="s">
        <v>4</v>
      </c>
      <c r="R17" s="1" t="s">
        <v>5</v>
      </c>
      <c r="S17" s="1" t="s">
        <v>6</v>
      </c>
      <c r="T17" s="1" t="s">
        <v>7</v>
      </c>
      <c r="U17" s="3" t="s">
        <v>8</v>
      </c>
      <c r="V17" s="138" t="s">
        <v>9</v>
      </c>
      <c r="W17" s="4" t="s">
        <v>10</v>
      </c>
    </row>
    <row r="18" spans="3:23" ht="13.5" customHeight="1">
      <c r="C18" s="42" t="str">
        <f>'組合せ表'!F8</f>
        <v>東光台SC</v>
      </c>
      <c r="D18" s="326"/>
      <c r="E18" s="327"/>
      <c r="F18" s="328"/>
      <c r="G18" s="27">
        <v>3</v>
      </c>
      <c r="H18" s="26" t="s">
        <v>88</v>
      </c>
      <c r="I18" s="17">
        <v>1</v>
      </c>
      <c r="J18" s="26">
        <v>5</v>
      </c>
      <c r="K18" s="26" t="s">
        <v>88</v>
      </c>
      <c r="L18" s="17">
        <v>0</v>
      </c>
      <c r="M18" s="27">
        <v>2</v>
      </c>
      <c r="N18" s="26" t="s">
        <v>88</v>
      </c>
      <c r="O18" s="28">
        <v>0</v>
      </c>
      <c r="P18" s="17">
        <v>3</v>
      </c>
      <c r="Q18" s="29">
        <v>0</v>
      </c>
      <c r="R18" s="29">
        <v>0</v>
      </c>
      <c r="S18" s="29">
        <v>9</v>
      </c>
      <c r="T18" s="29">
        <v>10</v>
      </c>
      <c r="U18" s="27">
        <v>1</v>
      </c>
      <c r="V18" s="30">
        <v>9</v>
      </c>
      <c r="W18" s="17">
        <v>1</v>
      </c>
    </row>
    <row r="19" spans="1:23" ht="13.5" customHeight="1">
      <c r="A19" s="274" t="s">
        <v>696</v>
      </c>
      <c r="C19" s="42" t="str">
        <f>'組合せ表'!G8</f>
        <v>牛久FC</v>
      </c>
      <c r="D19" s="27">
        <v>1</v>
      </c>
      <c r="E19" s="26" t="s">
        <v>88</v>
      </c>
      <c r="F19" s="17">
        <v>3</v>
      </c>
      <c r="G19" s="326"/>
      <c r="H19" s="327"/>
      <c r="I19" s="328"/>
      <c r="J19" s="26">
        <v>2</v>
      </c>
      <c r="K19" s="26" t="s">
        <v>88</v>
      </c>
      <c r="L19" s="17">
        <v>0</v>
      </c>
      <c r="M19" s="27">
        <v>3</v>
      </c>
      <c r="N19" s="26" t="s">
        <v>88</v>
      </c>
      <c r="O19" s="28">
        <v>1</v>
      </c>
      <c r="P19" s="17">
        <v>2</v>
      </c>
      <c r="Q19" s="29">
        <v>1</v>
      </c>
      <c r="R19" s="29">
        <v>0</v>
      </c>
      <c r="S19" s="29">
        <v>6</v>
      </c>
      <c r="T19" s="29">
        <v>6</v>
      </c>
      <c r="U19" s="31">
        <v>4</v>
      </c>
      <c r="V19" s="32">
        <v>2</v>
      </c>
      <c r="W19" s="17">
        <v>2</v>
      </c>
    </row>
    <row r="20" spans="1:23" ht="13.5" customHeight="1">
      <c r="A20" s="274"/>
      <c r="C20" s="42" t="str">
        <f>'組合せ表'!H8</f>
        <v>FC北条</v>
      </c>
      <c r="D20" s="27">
        <v>0</v>
      </c>
      <c r="E20" s="26" t="s">
        <v>88</v>
      </c>
      <c r="F20" s="17">
        <v>5</v>
      </c>
      <c r="G20" s="27">
        <v>0</v>
      </c>
      <c r="H20" s="26" t="s">
        <v>88</v>
      </c>
      <c r="I20" s="17">
        <v>2</v>
      </c>
      <c r="J20" s="326"/>
      <c r="K20" s="327"/>
      <c r="L20" s="328"/>
      <c r="M20" s="27">
        <v>2</v>
      </c>
      <c r="N20" s="26" t="s">
        <v>88</v>
      </c>
      <c r="O20" s="28">
        <v>3</v>
      </c>
      <c r="P20" s="17">
        <v>0</v>
      </c>
      <c r="Q20" s="29">
        <v>3</v>
      </c>
      <c r="R20" s="29">
        <v>0</v>
      </c>
      <c r="S20" s="29">
        <v>0</v>
      </c>
      <c r="T20" s="29">
        <v>2</v>
      </c>
      <c r="U20" s="27">
        <v>10</v>
      </c>
      <c r="V20" s="30">
        <v>-8</v>
      </c>
      <c r="W20" s="17">
        <v>4</v>
      </c>
    </row>
    <row r="21" spans="1:23" ht="13.5" customHeight="1">
      <c r="A21" s="274"/>
      <c r="C21" s="42" t="str">
        <f>'組合せ表'!I8</f>
        <v>竹園西FC</v>
      </c>
      <c r="D21" s="26">
        <v>0</v>
      </c>
      <c r="E21" s="26" t="s">
        <v>88</v>
      </c>
      <c r="F21" s="17">
        <v>2</v>
      </c>
      <c r="G21" s="26">
        <v>1</v>
      </c>
      <c r="H21" s="26" t="s">
        <v>88</v>
      </c>
      <c r="I21" s="17">
        <v>3</v>
      </c>
      <c r="J21" s="26">
        <v>3</v>
      </c>
      <c r="K21" s="26" t="s">
        <v>88</v>
      </c>
      <c r="L21" s="17">
        <v>2</v>
      </c>
      <c r="M21" s="326"/>
      <c r="N21" s="327"/>
      <c r="O21" s="330"/>
      <c r="P21" s="17">
        <v>1</v>
      </c>
      <c r="Q21" s="29">
        <v>2</v>
      </c>
      <c r="R21" s="29">
        <v>0</v>
      </c>
      <c r="S21" s="29">
        <v>3</v>
      </c>
      <c r="T21" s="29">
        <v>4</v>
      </c>
      <c r="U21" s="27">
        <v>7</v>
      </c>
      <c r="V21" s="30">
        <v>-3</v>
      </c>
      <c r="W21" s="17">
        <v>3</v>
      </c>
    </row>
    <row r="22" ht="9" customHeight="1">
      <c r="A22" s="274"/>
    </row>
    <row r="23" spans="1:15" ht="12" customHeight="1">
      <c r="A23" s="274"/>
      <c r="C23" s="2" t="s">
        <v>93</v>
      </c>
      <c r="O23" s="6"/>
    </row>
    <row r="24" spans="3:23" ht="13.5" customHeight="1">
      <c r="C24" s="1" t="s">
        <v>94</v>
      </c>
      <c r="D24" s="331" t="str">
        <f>'組合せ表'!F9</f>
        <v>乙戸SC</v>
      </c>
      <c r="E24" s="332"/>
      <c r="F24" s="333"/>
      <c r="G24" s="331" t="str">
        <f>'組合せ表'!G9</f>
        <v>谷田部FC</v>
      </c>
      <c r="H24" s="332"/>
      <c r="I24" s="333"/>
      <c r="J24" s="331" t="str">
        <f>'組合せ表'!H9</f>
        <v>高崎SSS</v>
      </c>
      <c r="K24" s="332"/>
      <c r="L24" s="333"/>
      <c r="M24" s="331" t="str">
        <f>'組合せ表'!I9</f>
        <v>桜FC</v>
      </c>
      <c r="N24" s="332"/>
      <c r="O24" s="334"/>
      <c r="P24" s="4" t="s">
        <v>3</v>
      </c>
      <c r="Q24" s="1" t="s">
        <v>4</v>
      </c>
      <c r="R24" s="1" t="s">
        <v>5</v>
      </c>
      <c r="S24" s="1" t="s">
        <v>6</v>
      </c>
      <c r="T24" s="1" t="s">
        <v>7</v>
      </c>
      <c r="U24" s="3" t="s">
        <v>8</v>
      </c>
      <c r="V24" s="138" t="s">
        <v>9</v>
      </c>
      <c r="W24" s="4" t="s">
        <v>10</v>
      </c>
    </row>
    <row r="25" spans="3:23" ht="13.5" customHeight="1">
      <c r="C25" s="42" t="str">
        <f>'組合せ表'!F9</f>
        <v>乙戸SC</v>
      </c>
      <c r="D25" s="326"/>
      <c r="E25" s="327"/>
      <c r="F25" s="328"/>
      <c r="G25" s="27">
        <v>0</v>
      </c>
      <c r="H25" s="26" t="s">
        <v>88</v>
      </c>
      <c r="I25" s="17">
        <v>2</v>
      </c>
      <c r="J25" s="26">
        <v>5</v>
      </c>
      <c r="K25" s="26" t="s">
        <v>88</v>
      </c>
      <c r="L25" s="17">
        <v>1</v>
      </c>
      <c r="M25" s="27">
        <v>0</v>
      </c>
      <c r="N25" s="26" t="s">
        <v>88</v>
      </c>
      <c r="O25" s="28">
        <v>1</v>
      </c>
      <c r="P25" s="17">
        <v>1</v>
      </c>
      <c r="Q25" s="29">
        <v>2</v>
      </c>
      <c r="R25" s="29">
        <v>0</v>
      </c>
      <c r="S25" s="29">
        <v>3</v>
      </c>
      <c r="T25" s="29">
        <v>5</v>
      </c>
      <c r="U25" s="27">
        <v>4</v>
      </c>
      <c r="V25" s="30">
        <v>1</v>
      </c>
      <c r="W25" s="17">
        <v>3</v>
      </c>
    </row>
    <row r="26" spans="3:23" ht="13.5" customHeight="1">
      <c r="C26" s="42" t="str">
        <f>'組合せ表'!G9</f>
        <v>谷田部FC</v>
      </c>
      <c r="D26" s="27">
        <v>2</v>
      </c>
      <c r="E26" s="26" t="s">
        <v>88</v>
      </c>
      <c r="F26" s="17">
        <v>0</v>
      </c>
      <c r="G26" s="326"/>
      <c r="H26" s="327"/>
      <c r="I26" s="328"/>
      <c r="J26" s="26">
        <v>11</v>
      </c>
      <c r="K26" s="26" t="s">
        <v>88</v>
      </c>
      <c r="L26" s="17">
        <v>0</v>
      </c>
      <c r="M26" s="27">
        <v>1</v>
      </c>
      <c r="N26" s="26" t="s">
        <v>88</v>
      </c>
      <c r="O26" s="28">
        <v>1</v>
      </c>
      <c r="P26" s="17">
        <v>2</v>
      </c>
      <c r="Q26" s="29">
        <v>0</v>
      </c>
      <c r="R26" s="29">
        <v>1</v>
      </c>
      <c r="S26" s="29">
        <v>7</v>
      </c>
      <c r="T26" s="29">
        <v>14</v>
      </c>
      <c r="U26" s="27">
        <v>1</v>
      </c>
      <c r="V26" s="30">
        <v>13</v>
      </c>
      <c r="W26" s="17">
        <v>1</v>
      </c>
    </row>
    <row r="27" spans="3:23" ht="13.5" customHeight="1">
      <c r="C27" s="42" t="str">
        <f>'組合せ表'!H9</f>
        <v>高崎SSS</v>
      </c>
      <c r="D27" s="27">
        <v>1</v>
      </c>
      <c r="E27" s="26" t="s">
        <v>88</v>
      </c>
      <c r="F27" s="17">
        <v>5</v>
      </c>
      <c r="G27" s="27">
        <v>0</v>
      </c>
      <c r="H27" s="26" t="s">
        <v>88</v>
      </c>
      <c r="I27" s="17">
        <v>11</v>
      </c>
      <c r="J27" s="326"/>
      <c r="K27" s="327"/>
      <c r="L27" s="328"/>
      <c r="M27" s="27">
        <v>0</v>
      </c>
      <c r="N27" s="26" t="s">
        <v>88</v>
      </c>
      <c r="O27" s="28">
        <v>6</v>
      </c>
      <c r="P27" s="17">
        <v>0</v>
      </c>
      <c r="Q27" s="29">
        <v>3</v>
      </c>
      <c r="R27" s="29">
        <v>0</v>
      </c>
      <c r="S27" s="29">
        <v>0</v>
      </c>
      <c r="T27" s="29">
        <v>1</v>
      </c>
      <c r="U27" s="27">
        <v>22</v>
      </c>
      <c r="V27" s="30">
        <v>-21</v>
      </c>
      <c r="W27" s="17">
        <v>4</v>
      </c>
    </row>
    <row r="28" spans="3:23" ht="13.5" customHeight="1">
      <c r="C28" s="42" t="str">
        <f>'組合せ表'!I9</f>
        <v>桜FC</v>
      </c>
      <c r="D28" s="26">
        <v>1</v>
      </c>
      <c r="E28" s="26" t="s">
        <v>88</v>
      </c>
      <c r="F28" s="17">
        <v>0</v>
      </c>
      <c r="G28" s="26">
        <v>1</v>
      </c>
      <c r="H28" s="26" t="s">
        <v>88</v>
      </c>
      <c r="I28" s="17">
        <v>1</v>
      </c>
      <c r="J28" s="26">
        <v>6</v>
      </c>
      <c r="K28" s="26" t="s">
        <v>88</v>
      </c>
      <c r="L28" s="17">
        <v>0</v>
      </c>
      <c r="M28" s="326"/>
      <c r="N28" s="327"/>
      <c r="O28" s="330"/>
      <c r="P28" s="17">
        <v>2</v>
      </c>
      <c r="Q28" s="29">
        <v>0</v>
      </c>
      <c r="R28" s="29">
        <v>1</v>
      </c>
      <c r="S28" s="29">
        <v>7</v>
      </c>
      <c r="T28" s="29">
        <v>8</v>
      </c>
      <c r="U28" s="27">
        <v>1</v>
      </c>
      <c r="V28" s="30">
        <v>7</v>
      </c>
      <c r="W28" s="17">
        <v>2</v>
      </c>
    </row>
    <row r="29" ht="8.25" customHeight="1">
      <c r="C29" s="43"/>
    </row>
    <row r="30" ht="12" customHeight="1">
      <c r="C30" s="2" t="s">
        <v>95</v>
      </c>
    </row>
    <row r="31" spans="3:23" ht="13.5" customHeight="1">
      <c r="C31" s="1" t="s">
        <v>96</v>
      </c>
      <c r="D31" s="331" t="str">
        <f>'組合せ表'!F10</f>
        <v>吾妻SC</v>
      </c>
      <c r="E31" s="332"/>
      <c r="F31" s="333"/>
      <c r="G31" s="331" t="str">
        <f>'組合せ表'!G10</f>
        <v>吉沼FC</v>
      </c>
      <c r="H31" s="332"/>
      <c r="I31" s="333"/>
      <c r="J31" s="331" t="str">
        <f>'組合せ表'!H10</f>
        <v>つくばｽﾎﾟｰﾂ</v>
      </c>
      <c r="K31" s="332"/>
      <c r="L31" s="333"/>
      <c r="M31" s="331" t="str">
        <f>'組合せ表'!I10</f>
        <v>サンダーズFC</v>
      </c>
      <c r="N31" s="332"/>
      <c r="O31" s="334"/>
      <c r="P31" s="4" t="s">
        <v>3</v>
      </c>
      <c r="Q31" s="1" t="s">
        <v>4</v>
      </c>
      <c r="R31" s="1" t="s">
        <v>5</v>
      </c>
      <c r="S31" s="1" t="s">
        <v>6</v>
      </c>
      <c r="T31" s="1" t="s">
        <v>7</v>
      </c>
      <c r="U31" s="3" t="s">
        <v>8</v>
      </c>
      <c r="V31" s="138" t="s">
        <v>9</v>
      </c>
      <c r="W31" s="4" t="s">
        <v>10</v>
      </c>
    </row>
    <row r="32" spans="3:23" ht="13.5" customHeight="1">
      <c r="C32" s="42" t="str">
        <f>'組合せ表'!F10</f>
        <v>吾妻SC</v>
      </c>
      <c r="D32" s="326"/>
      <c r="E32" s="327"/>
      <c r="F32" s="328"/>
      <c r="G32" s="27">
        <v>0</v>
      </c>
      <c r="H32" s="26" t="s">
        <v>88</v>
      </c>
      <c r="I32" s="17">
        <v>8</v>
      </c>
      <c r="J32" s="26">
        <v>5</v>
      </c>
      <c r="K32" s="26" t="s">
        <v>88</v>
      </c>
      <c r="L32" s="17">
        <v>3</v>
      </c>
      <c r="M32" s="27">
        <v>0</v>
      </c>
      <c r="N32" s="26" t="s">
        <v>88</v>
      </c>
      <c r="O32" s="28">
        <v>6</v>
      </c>
      <c r="P32" s="33">
        <v>1</v>
      </c>
      <c r="Q32" s="29">
        <v>2</v>
      </c>
      <c r="R32" s="29">
        <v>0</v>
      </c>
      <c r="S32" s="29">
        <v>3</v>
      </c>
      <c r="T32" s="29">
        <v>5</v>
      </c>
      <c r="U32" s="27">
        <v>17</v>
      </c>
      <c r="V32" s="30">
        <v>-12</v>
      </c>
      <c r="W32" s="17">
        <v>3</v>
      </c>
    </row>
    <row r="33" spans="3:23" ht="13.5" customHeight="1">
      <c r="C33" s="42" t="str">
        <f>'組合せ表'!G10</f>
        <v>吉沼FC</v>
      </c>
      <c r="D33" s="27">
        <v>8</v>
      </c>
      <c r="E33" s="26" t="s">
        <v>88</v>
      </c>
      <c r="F33" s="17">
        <v>0</v>
      </c>
      <c r="G33" s="326"/>
      <c r="H33" s="327"/>
      <c r="I33" s="328"/>
      <c r="J33" s="26">
        <v>8</v>
      </c>
      <c r="K33" s="26" t="s">
        <v>88</v>
      </c>
      <c r="L33" s="17">
        <v>0</v>
      </c>
      <c r="M33" s="27">
        <v>1</v>
      </c>
      <c r="N33" s="26" t="s">
        <v>88</v>
      </c>
      <c r="O33" s="28">
        <v>3</v>
      </c>
      <c r="P33" s="17">
        <v>2</v>
      </c>
      <c r="Q33" s="29">
        <v>1</v>
      </c>
      <c r="R33" s="29">
        <v>0</v>
      </c>
      <c r="S33" s="29">
        <v>6</v>
      </c>
      <c r="T33" s="29">
        <v>17</v>
      </c>
      <c r="U33" s="27">
        <v>3</v>
      </c>
      <c r="V33" s="30">
        <v>14</v>
      </c>
      <c r="W33" s="17">
        <v>2</v>
      </c>
    </row>
    <row r="34" spans="3:23" ht="13.5" customHeight="1">
      <c r="C34" s="70" t="str">
        <f>'組合せ表'!H10</f>
        <v>つくばｽﾎﾟｰﾂ</v>
      </c>
      <c r="D34" s="27">
        <v>3</v>
      </c>
      <c r="E34" s="26" t="s">
        <v>88</v>
      </c>
      <c r="F34" s="17">
        <v>5</v>
      </c>
      <c r="G34" s="27">
        <v>0</v>
      </c>
      <c r="H34" s="26" t="s">
        <v>88</v>
      </c>
      <c r="I34" s="17">
        <v>8</v>
      </c>
      <c r="J34" s="326"/>
      <c r="K34" s="327"/>
      <c r="L34" s="328"/>
      <c r="M34" s="27">
        <v>0</v>
      </c>
      <c r="N34" s="26" t="s">
        <v>88</v>
      </c>
      <c r="O34" s="28">
        <v>8</v>
      </c>
      <c r="P34" s="17">
        <v>0</v>
      </c>
      <c r="Q34" s="29">
        <v>3</v>
      </c>
      <c r="R34" s="29">
        <v>0</v>
      </c>
      <c r="S34" s="29">
        <v>0</v>
      </c>
      <c r="T34" s="29">
        <v>3</v>
      </c>
      <c r="U34" s="27">
        <v>21</v>
      </c>
      <c r="V34" s="30">
        <v>-18</v>
      </c>
      <c r="W34" s="17">
        <v>4</v>
      </c>
    </row>
    <row r="35" spans="3:23" ht="13.5" customHeight="1">
      <c r="C35" s="42" t="str">
        <f>'組合せ表'!I10</f>
        <v>サンダーズFC</v>
      </c>
      <c r="D35" s="27">
        <v>6</v>
      </c>
      <c r="E35" s="26" t="s">
        <v>88</v>
      </c>
      <c r="F35" s="17">
        <v>0</v>
      </c>
      <c r="G35" s="27">
        <v>3</v>
      </c>
      <c r="H35" s="26" t="s">
        <v>88</v>
      </c>
      <c r="I35" s="17">
        <v>1</v>
      </c>
      <c r="J35" s="26">
        <v>8</v>
      </c>
      <c r="K35" s="26" t="s">
        <v>88</v>
      </c>
      <c r="L35" s="17">
        <v>0</v>
      </c>
      <c r="M35" s="326"/>
      <c r="N35" s="327"/>
      <c r="O35" s="330"/>
      <c r="P35" s="17">
        <v>3</v>
      </c>
      <c r="Q35" s="29">
        <v>0</v>
      </c>
      <c r="R35" s="29">
        <v>0</v>
      </c>
      <c r="S35" s="29">
        <v>9</v>
      </c>
      <c r="T35" s="29">
        <v>17</v>
      </c>
      <c r="U35" s="27">
        <v>1</v>
      </c>
      <c r="V35" s="30">
        <v>16</v>
      </c>
      <c r="W35" s="17">
        <v>1</v>
      </c>
    </row>
    <row r="36" ht="9.75" customHeight="1"/>
    <row r="37" ht="12" customHeight="1">
      <c r="C37" s="2" t="s">
        <v>97</v>
      </c>
    </row>
    <row r="38" spans="3:23" ht="13.5" customHeight="1">
      <c r="C38" s="1" t="s">
        <v>98</v>
      </c>
      <c r="D38" s="331" t="str">
        <f>'組合せ表'!F11</f>
        <v>つくばJr.FC</v>
      </c>
      <c r="E38" s="332"/>
      <c r="F38" s="333"/>
      <c r="G38" s="331" t="str">
        <f>'組合せ表'!G11</f>
        <v>並木FC</v>
      </c>
      <c r="H38" s="332"/>
      <c r="I38" s="333"/>
      <c r="J38" s="331" t="str">
        <f>'組合せ表'!H11</f>
        <v>手代木SC</v>
      </c>
      <c r="K38" s="332"/>
      <c r="L38" s="333"/>
      <c r="M38" s="331" t="str">
        <f>'組合せ表'!I11</f>
        <v>桜南ﾌｧｲﾀｰｽﾞ</v>
      </c>
      <c r="N38" s="332"/>
      <c r="O38" s="334"/>
      <c r="P38" s="4" t="s">
        <v>3</v>
      </c>
      <c r="Q38" s="1" t="s">
        <v>4</v>
      </c>
      <c r="R38" s="1" t="s">
        <v>5</v>
      </c>
      <c r="S38" s="1" t="s">
        <v>6</v>
      </c>
      <c r="T38" s="1" t="s">
        <v>7</v>
      </c>
      <c r="U38" s="3" t="s">
        <v>8</v>
      </c>
      <c r="V38" s="138" t="s">
        <v>9</v>
      </c>
      <c r="W38" s="4" t="s">
        <v>10</v>
      </c>
    </row>
    <row r="39" spans="3:23" ht="13.5" customHeight="1">
      <c r="C39" s="42" t="str">
        <f>'組合せ表'!F11</f>
        <v>つくばJr.FC</v>
      </c>
      <c r="D39" s="326"/>
      <c r="E39" s="327"/>
      <c r="F39" s="328"/>
      <c r="G39" s="27">
        <v>1</v>
      </c>
      <c r="H39" s="26" t="s">
        <v>88</v>
      </c>
      <c r="I39" s="17">
        <v>0</v>
      </c>
      <c r="J39" s="26">
        <v>0</v>
      </c>
      <c r="K39" s="26" t="s">
        <v>88</v>
      </c>
      <c r="L39" s="17">
        <v>0</v>
      </c>
      <c r="M39" s="27">
        <v>5</v>
      </c>
      <c r="N39" s="26" t="s">
        <v>88</v>
      </c>
      <c r="O39" s="28">
        <v>1</v>
      </c>
      <c r="P39" s="17">
        <v>2</v>
      </c>
      <c r="Q39" s="29">
        <v>0</v>
      </c>
      <c r="R39" s="29">
        <v>1</v>
      </c>
      <c r="S39" s="29">
        <v>7</v>
      </c>
      <c r="T39" s="29">
        <v>6</v>
      </c>
      <c r="U39" s="29">
        <v>1</v>
      </c>
      <c r="V39" s="30">
        <v>5</v>
      </c>
      <c r="W39" s="17">
        <v>2</v>
      </c>
    </row>
    <row r="40" spans="3:24" ht="13.5" customHeight="1">
      <c r="C40" s="42" t="str">
        <f>'組合せ表'!G11</f>
        <v>並木FC</v>
      </c>
      <c r="D40" s="27">
        <v>0</v>
      </c>
      <c r="E40" s="26" t="s">
        <v>88</v>
      </c>
      <c r="F40" s="17">
        <v>1</v>
      </c>
      <c r="G40" s="326"/>
      <c r="H40" s="327"/>
      <c r="I40" s="328"/>
      <c r="J40" s="26">
        <v>1</v>
      </c>
      <c r="K40" s="26" t="s">
        <v>88</v>
      </c>
      <c r="L40" s="17">
        <v>2</v>
      </c>
      <c r="M40" s="27">
        <v>1</v>
      </c>
      <c r="N40" s="26" t="s">
        <v>88</v>
      </c>
      <c r="O40" s="28">
        <v>0</v>
      </c>
      <c r="P40" s="17">
        <v>1</v>
      </c>
      <c r="Q40" s="29">
        <v>2</v>
      </c>
      <c r="R40" s="29">
        <v>0</v>
      </c>
      <c r="S40" s="29">
        <v>3</v>
      </c>
      <c r="T40" s="29">
        <v>2</v>
      </c>
      <c r="U40" s="27">
        <v>3</v>
      </c>
      <c r="V40" s="30">
        <v>-1</v>
      </c>
      <c r="W40" s="17">
        <v>3</v>
      </c>
      <c r="X40" s="329"/>
    </row>
    <row r="41" spans="3:24" ht="13.5" customHeight="1">
      <c r="C41" s="42" t="str">
        <f>'組合せ表'!H11</f>
        <v>手代木SC</v>
      </c>
      <c r="D41" s="27">
        <v>0</v>
      </c>
      <c r="E41" s="26" t="s">
        <v>88</v>
      </c>
      <c r="F41" s="17">
        <v>0</v>
      </c>
      <c r="G41" s="27">
        <v>2</v>
      </c>
      <c r="H41" s="26" t="s">
        <v>88</v>
      </c>
      <c r="I41" s="17">
        <v>1</v>
      </c>
      <c r="J41" s="326"/>
      <c r="K41" s="327"/>
      <c r="L41" s="328"/>
      <c r="M41" s="27">
        <v>5</v>
      </c>
      <c r="N41" s="26" t="s">
        <v>88</v>
      </c>
      <c r="O41" s="28">
        <v>0</v>
      </c>
      <c r="P41" s="17">
        <v>2</v>
      </c>
      <c r="Q41" s="29">
        <v>0</v>
      </c>
      <c r="R41" s="29">
        <v>1</v>
      </c>
      <c r="S41" s="29">
        <v>7</v>
      </c>
      <c r="T41" s="29">
        <v>7</v>
      </c>
      <c r="U41" s="27">
        <v>1</v>
      </c>
      <c r="V41" s="30">
        <v>6</v>
      </c>
      <c r="W41" s="17">
        <v>1</v>
      </c>
      <c r="X41" s="329"/>
    </row>
    <row r="42" spans="3:23" ht="13.5" customHeight="1">
      <c r="C42" s="42" t="str">
        <f>'組合せ表'!I11</f>
        <v>桜南ﾌｧｲﾀｰｽﾞ</v>
      </c>
      <c r="D42" s="27">
        <v>1</v>
      </c>
      <c r="E42" s="26" t="s">
        <v>88</v>
      </c>
      <c r="F42" s="17">
        <v>5</v>
      </c>
      <c r="G42" s="27">
        <v>0</v>
      </c>
      <c r="H42" s="26" t="s">
        <v>88</v>
      </c>
      <c r="I42" s="17">
        <v>1</v>
      </c>
      <c r="J42" s="26">
        <v>0</v>
      </c>
      <c r="K42" s="26" t="s">
        <v>88</v>
      </c>
      <c r="L42" s="17">
        <v>5</v>
      </c>
      <c r="M42" s="326"/>
      <c r="N42" s="327"/>
      <c r="O42" s="330"/>
      <c r="P42" s="17">
        <v>0</v>
      </c>
      <c r="Q42" s="29">
        <v>3</v>
      </c>
      <c r="R42" s="29">
        <v>0</v>
      </c>
      <c r="S42" s="29">
        <v>0</v>
      </c>
      <c r="T42" s="29">
        <v>1</v>
      </c>
      <c r="U42" s="27">
        <v>11</v>
      </c>
      <c r="V42" s="30">
        <v>-10</v>
      </c>
      <c r="W42" s="17">
        <v>4</v>
      </c>
    </row>
  </sheetData>
  <sheetProtection/>
  <mergeCells count="50">
    <mergeCell ref="D3:F3"/>
    <mergeCell ref="G3:I3"/>
    <mergeCell ref="J3:L3"/>
    <mergeCell ref="M3:O3"/>
    <mergeCell ref="D4:F4"/>
    <mergeCell ref="G5:I5"/>
    <mergeCell ref="J6:L6"/>
    <mergeCell ref="M7:O7"/>
    <mergeCell ref="D10:F10"/>
    <mergeCell ref="G10:I10"/>
    <mergeCell ref="J10:L10"/>
    <mergeCell ref="M10:O10"/>
    <mergeCell ref="D11:F11"/>
    <mergeCell ref="G12:I12"/>
    <mergeCell ref="J13:L13"/>
    <mergeCell ref="M14:O14"/>
    <mergeCell ref="D17:F17"/>
    <mergeCell ref="G17:I17"/>
    <mergeCell ref="J17:L17"/>
    <mergeCell ref="M17:O17"/>
    <mergeCell ref="M31:O31"/>
    <mergeCell ref="D18:F18"/>
    <mergeCell ref="A19:A23"/>
    <mergeCell ref="G19:I19"/>
    <mergeCell ref="J20:L20"/>
    <mergeCell ref="M21:O21"/>
    <mergeCell ref="D24:F24"/>
    <mergeCell ref="G24:I24"/>
    <mergeCell ref="J24:L24"/>
    <mergeCell ref="M24:O24"/>
    <mergeCell ref="G38:I38"/>
    <mergeCell ref="J38:L38"/>
    <mergeCell ref="M38:O38"/>
    <mergeCell ref="D25:F25"/>
    <mergeCell ref="G26:I26"/>
    <mergeCell ref="J27:L27"/>
    <mergeCell ref="M28:O28"/>
    <mergeCell ref="D31:F31"/>
    <mergeCell ref="G31:I31"/>
    <mergeCell ref="J31:L31"/>
    <mergeCell ref="D39:F39"/>
    <mergeCell ref="G40:I40"/>
    <mergeCell ref="X40:X41"/>
    <mergeCell ref="J41:L41"/>
    <mergeCell ref="M42:O42"/>
    <mergeCell ref="D32:F32"/>
    <mergeCell ref="G33:I33"/>
    <mergeCell ref="J34:L34"/>
    <mergeCell ref="M35:O35"/>
    <mergeCell ref="D38:F38"/>
  </mergeCells>
  <printOptions/>
  <pageMargins left="0.7086614173228347" right="0.5511811023622047" top="0.6299212598425197" bottom="0.3937007874015748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29"/>
  <sheetViews>
    <sheetView tabSelected="1" zoomScale="85" zoomScaleNormal="85" zoomScalePageLayoutView="0" workbookViewId="0" topLeftCell="A1">
      <selection activeCell="S13" sqref="S13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10.875" style="2" customWidth="1"/>
    <col min="4" max="4" width="12.625" style="2" customWidth="1"/>
    <col min="5" max="5" width="3.00390625" style="2" customWidth="1"/>
    <col min="6" max="6" width="2.625" style="0" customWidth="1"/>
    <col min="7" max="7" width="3.00390625" style="0" customWidth="1"/>
    <col min="8" max="11" width="12.625" style="2" customWidth="1"/>
    <col min="12" max="12" width="3.00390625" style="2" customWidth="1"/>
    <col min="13" max="13" width="2.75390625" style="0" customWidth="1"/>
    <col min="14" max="14" width="3.00390625" style="0" customWidth="1"/>
    <col min="15" max="17" width="12.625" style="2" customWidth="1"/>
  </cols>
  <sheetData>
    <row r="1" ht="28.5" customHeight="1">
      <c r="C1" s="5" t="s">
        <v>262</v>
      </c>
    </row>
    <row r="2" ht="6.75" customHeight="1" thickBot="1">
      <c r="C2" s="5"/>
    </row>
    <row r="3" spans="3:17" ht="19.5" customHeight="1">
      <c r="C3" s="318" t="s">
        <v>0</v>
      </c>
      <c r="D3" s="320" t="s">
        <v>99</v>
      </c>
      <c r="E3" s="321"/>
      <c r="F3" s="321"/>
      <c r="G3" s="321"/>
      <c r="H3" s="321"/>
      <c r="I3" s="321"/>
      <c r="J3" s="321"/>
      <c r="K3" s="320" t="s">
        <v>100</v>
      </c>
      <c r="L3" s="321"/>
      <c r="M3" s="321"/>
      <c r="N3" s="321"/>
      <c r="O3" s="321"/>
      <c r="P3" s="321"/>
      <c r="Q3" s="322"/>
    </row>
    <row r="4" spans="3:17" ht="19.5" customHeight="1" thickBot="1">
      <c r="C4" s="319"/>
      <c r="D4" s="323" t="s">
        <v>2</v>
      </c>
      <c r="E4" s="324"/>
      <c r="F4" s="325"/>
      <c r="G4" s="325"/>
      <c r="H4" s="325"/>
      <c r="I4" s="126" t="s">
        <v>79</v>
      </c>
      <c r="J4" s="127" t="s">
        <v>1</v>
      </c>
      <c r="K4" s="323" t="s">
        <v>2</v>
      </c>
      <c r="L4" s="324"/>
      <c r="M4" s="325"/>
      <c r="N4" s="325"/>
      <c r="O4" s="325"/>
      <c r="P4" s="128" t="s">
        <v>79</v>
      </c>
      <c r="Q4" s="129" t="s">
        <v>1</v>
      </c>
    </row>
    <row r="5" spans="3:17" ht="18.75" customHeight="1" thickTop="1">
      <c r="C5" s="69" t="s">
        <v>101</v>
      </c>
      <c r="D5" s="204" t="str">
        <f>'組合せ表'!G16</f>
        <v>MAENO D2C</v>
      </c>
      <c r="E5" s="130"/>
      <c r="F5" s="131" t="s">
        <v>80</v>
      </c>
      <c r="G5" s="131"/>
      <c r="H5" s="202" t="str">
        <f>'組合せ表'!H16</f>
        <v>REGISTA つくば</v>
      </c>
      <c r="I5" s="207" t="str">
        <f>'組合せ表'!G17</f>
        <v>谷田部FC</v>
      </c>
      <c r="J5" s="205" t="str">
        <f>'組合せ表'!H17</f>
        <v>サンダーズFC</v>
      </c>
      <c r="K5" s="134" t="str">
        <f>'組合せ表'!G18</f>
        <v>大穂東SC</v>
      </c>
      <c r="L5" s="130"/>
      <c r="M5" s="131" t="s">
        <v>80</v>
      </c>
      <c r="N5" s="131"/>
      <c r="O5" s="132" t="str">
        <f>'組合せ表'!H18</f>
        <v>新治SC</v>
      </c>
      <c r="P5" s="133" t="str">
        <f>'組合せ表'!G19</f>
        <v>桜FC</v>
      </c>
      <c r="Q5" s="135" t="str">
        <f>'組合せ表'!H19</f>
        <v>吉沼FC</v>
      </c>
    </row>
    <row r="6" spans="3:17" ht="18.75" customHeight="1">
      <c r="C6" s="7" t="s">
        <v>85</v>
      </c>
      <c r="D6" s="209" t="str">
        <f>'組合せ表'!G17</f>
        <v>谷田部FC</v>
      </c>
      <c r="E6" s="53"/>
      <c r="F6" s="56" t="s">
        <v>80</v>
      </c>
      <c r="G6" s="56"/>
      <c r="H6" s="200" t="str">
        <f>'組合せ表'!H17</f>
        <v>サンダーズFC</v>
      </c>
      <c r="I6" s="141" t="str">
        <f>'組合せ表'!G16</f>
        <v>MAENO D2C</v>
      </c>
      <c r="J6" s="201" t="str">
        <f>'組合せ表'!H16</f>
        <v>REGISTA つくば</v>
      </c>
      <c r="K6" s="45" t="str">
        <f>'組合せ表'!G19</f>
        <v>桜FC</v>
      </c>
      <c r="L6" s="53"/>
      <c r="M6" s="56" t="s">
        <v>80</v>
      </c>
      <c r="N6" s="56"/>
      <c r="O6" s="57" t="str">
        <f>'組合せ表'!H19</f>
        <v>吉沼FC</v>
      </c>
      <c r="P6" s="47" t="str">
        <f>'組合せ表'!G18</f>
        <v>大穂東SC</v>
      </c>
      <c r="Q6" s="136" t="str">
        <f>'組合せ表'!H18</f>
        <v>新治SC</v>
      </c>
    </row>
    <row r="7" spans="3:17" ht="18.75" customHeight="1">
      <c r="C7" s="7" t="s">
        <v>82</v>
      </c>
      <c r="D7" s="209" t="str">
        <f>'組合せ表'!G16</f>
        <v>MAENO D2C</v>
      </c>
      <c r="E7" s="58"/>
      <c r="F7" s="59" t="s">
        <v>80</v>
      </c>
      <c r="G7" s="59"/>
      <c r="H7" s="200" t="str">
        <f>'組合せ表'!I16</f>
        <v>東光台SC</v>
      </c>
      <c r="I7" s="141" t="str">
        <f>'組合せ表'!I17</f>
        <v>手代木SC</v>
      </c>
      <c r="J7" s="201" t="str">
        <f>'組合せ表'!G17</f>
        <v>谷田部FC</v>
      </c>
      <c r="K7" s="45" t="str">
        <f>'組合せ表'!G18</f>
        <v>大穂東SC</v>
      </c>
      <c r="L7" s="53"/>
      <c r="M7" s="56" t="s">
        <v>80</v>
      </c>
      <c r="N7" s="56"/>
      <c r="O7" s="46" t="str">
        <f>'組合せ表'!I18</f>
        <v>牛久FC</v>
      </c>
      <c r="P7" s="47" t="str">
        <f>'組合せ表'!I19</f>
        <v>つくばJr.FC</v>
      </c>
      <c r="Q7" s="64" t="str">
        <f>'組合せ表'!G19</f>
        <v>桜FC</v>
      </c>
    </row>
    <row r="8" spans="3:17" ht="18.75" customHeight="1">
      <c r="C8" s="7" t="s">
        <v>102</v>
      </c>
      <c r="D8" s="209" t="str">
        <f>'組合せ表'!G17</f>
        <v>谷田部FC</v>
      </c>
      <c r="E8" s="53"/>
      <c r="F8" s="56" t="s">
        <v>80</v>
      </c>
      <c r="G8" s="56"/>
      <c r="H8" s="200" t="str">
        <f>'組合せ表'!I17</f>
        <v>手代木SC</v>
      </c>
      <c r="I8" s="141" t="str">
        <f>'組合せ表'!I16</f>
        <v>東光台SC</v>
      </c>
      <c r="J8" s="201" t="str">
        <f>'組合せ表'!G16</f>
        <v>MAENO D2C</v>
      </c>
      <c r="K8" s="45" t="str">
        <f>'組合せ表'!G19</f>
        <v>桜FC</v>
      </c>
      <c r="L8" s="53"/>
      <c r="M8" s="56" t="s">
        <v>80</v>
      </c>
      <c r="N8" s="56"/>
      <c r="O8" s="46" t="str">
        <f>'組合せ表'!I19</f>
        <v>つくばJr.FC</v>
      </c>
      <c r="P8" s="47" t="str">
        <f>'組合せ表'!I18</f>
        <v>牛久FC</v>
      </c>
      <c r="Q8" s="64" t="str">
        <f>'組合せ表'!G18</f>
        <v>大穂東SC</v>
      </c>
    </row>
    <row r="9" spans="3:17" ht="18.75" customHeight="1">
      <c r="C9" s="7" t="s">
        <v>103</v>
      </c>
      <c r="D9" s="209" t="str">
        <f>'組合せ表'!H16</f>
        <v>REGISTA つくば</v>
      </c>
      <c r="E9" s="53"/>
      <c r="F9" s="56" t="s">
        <v>80</v>
      </c>
      <c r="G9" s="56"/>
      <c r="H9" s="200" t="str">
        <f>'組合せ表'!I16</f>
        <v>東光台SC</v>
      </c>
      <c r="I9" s="141" t="str">
        <f>'組合せ表'!H17</f>
        <v>サンダーズFC</v>
      </c>
      <c r="J9" s="201" t="str">
        <f>'組合せ表'!I17</f>
        <v>手代木SC</v>
      </c>
      <c r="K9" s="45" t="str">
        <f>'組合せ表'!H18</f>
        <v>新治SC</v>
      </c>
      <c r="L9" s="53"/>
      <c r="M9" s="56" t="s">
        <v>80</v>
      </c>
      <c r="N9" s="56"/>
      <c r="O9" s="46" t="str">
        <f>'組合せ表'!I18</f>
        <v>牛久FC</v>
      </c>
      <c r="P9" s="60" t="str">
        <f>'組合せ表'!H19</f>
        <v>吉沼FC</v>
      </c>
      <c r="Q9" s="136" t="str">
        <f>'組合せ表'!I19</f>
        <v>つくばJr.FC</v>
      </c>
    </row>
    <row r="10" spans="3:17" ht="18.75" customHeight="1">
      <c r="C10" s="7" t="s">
        <v>104</v>
      </c>
      <c r="D10" s="209" t="str">
        <f>'組合せ表'!H17</f>
        <v>サンダーズFC</v>
      </c>
      <c r="E10" s="53"/>
      <c r="F10" s="56" t="s">
        <v>80</v>
      </c>
      <c r="G10" s="56"/>
      <c r="H10" s="200" t="str">
        <f>'組合せ表'!I17</f>
        <v>手代木SC</v>
      </c>
      <c r="I10" s="141" t="str">
        <f>'組合せ表'!H16</f>
        <v>REGISTA つくば</v>
      </c>
      <c r="J10" s="201" t="str">
        <f>'組合せ表'!I16</f>
        <v>東光台SC</v>
      </c>
      <c r="K10" s="45" t="str">
        <f>'組合せ表'!H19</f>
        <v>吉沼FC</v>
      </c>
      <c r="L10" s="53"/>
      <c r="M10" s="56" t="s">
        <v>80</v>
      </c>
      <c r="N10" s="56"/>
      <c r="O10" s="46" t="str">
        <f>'組合せ表'!I19</f>
        <v>つくばJr.FC</v>
      </c>
      <c r="P10" s="60" t="str">
        <f>'組合せ表'!H18</f>
        <v>新治SC</v>
      </c>
      <c r="Q10" s="136" t="str">
        <f>'組合せ表'!I18</f>
        <v>牛久FC</v>
      </c>
    </row>
    <row r="11" spans="3:17" ht="18.75" customHeight="1">
      <c r="C11" s="335" t="s">
        <v>143</v>
      </c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</row>
    <row r="12" spans="3:18" ht="18.75" customHeight="1">
      <c r="C12" s="7" t="s">
        <v>139</v>
      </c>
      <c r="D12" s="431" t="s">
        <v>67</v>
      </c>
      <c r="E12" s="53"/>
      <c r="F12" s="56" t="s">
        <v>80</v>
      </c>
      <c r="G12" s="56"/>
      <c r="H12" s="434" t="s">
        <v>68</v>
      </c>
      <c r="I12" s="436" t="s">
        <v>69</v>
      </c>
      <c r="J12" s="437" t="s">
        <v>70</v>
      </c>
      <c r="K12" s="431" t="s">
        <v>128</v>
      </c>
      <c r="L12" s="53"/>
      <c r="M12" s="56" t="s">
        <v>80</v>
      </c>
      <c r="N12" s="56"/>
      <c r="O12" s="439" t="s">
        <v>61</v>
      </c>
      <c r="P12" s="436" t="str">
        <f>'第２日目対戦表'!K14</f>
        <v>Ｉ　１位</v>
      </c>
      <c r="Q12" s="440" t="s">
        <v>131</v>
      </c>
      <c r="R12" s="139"/>
    </row>
    <row r="13" spans="1:17" ht="18.75" customHeight="1">
      <c r="A13" s="317" t="s">
        <v>686</v>
      </c>
      <c r="C13" s="7" t="s">
        <v>140</v>
      </c>
      <c r="D13" s="432" t="s">
        <v>69</v>
      </c>
      <c r="E13" s="53"/>
      <c r="F13" s="56" t="s">
        <v>80</v>
      </c>
      <c r="G13" s="56"/>
      <c r="H13" s="434" t="s">
        <v>70</v>
      </c>
      <c r="I13" s="438" t="s">
        <v>67</v>
      </c>
      <c r="J13" s="437" t="s">
        <v>68</v>
      </c>
      <c r="K13" s="431" t="s">
        <v>129</v>
      </c>
      <c r="L13" s="53"/>
      <c r="M13" s="56" t="s">
        <v>80</v>
      </c>
      <c r="N13" s="56"/>
      <c r="O13" s="437" t="s">
        <v>73</v>
      </c>
      <c r="P13" s="438" t="s">
        <v>128</v>
      </c>
      <c r="Q13" s="440" t="s">
        <v>61</v>
      </c>
    </row>
    <row r="14" spans="1:17" ht="18.75" customHeight="1" thickBot="1">
      <c r="A14" s="317"/>
      <c r="C14" s="8" t="s">
        <v>141</v>
      </c>
      <c r="D14" s="433" t="s">
        <v>54</v>
      </c>
      <c r="E14" s="61"/>
      <c r="F14" s="62" t="s">
        <v>80</v>
      </c>
      <c r="G14" s="62"/>
      <c r="H14" s="435" t="s">
        <v>55</v>
      </c>
      <c r="I14" s="63" t="s">
        <v>14</v>
      </c>
      <c r="J14" s="137" t="s">
        <v>14</v>
      </c>
      <c r="K14" s="433" t="s">
        <v>130</v>
      </c>
      <c r="L14" s="61"/>
      <c r="M14" s="62" t="s">
        <v>80</v>
      </c>
      <c r="N14" s="62"/>
      <c r="O14" s="441" t="s">
        <v>56</v>
      </c>
      <c r="P14" s="442" t="str">
        <f>K13</f>
        <v>Ｉ　２位</v>
      </c>
      <c r="Q14" s="443" t="s">
        <v>73</v>
      </c>
    </row>
    <row r="15" ht="14.25" thickBot="1">
      <c r="A15" s="317"/>
    </row>
    <row r="16" spans="1:17" ht="19.5" customHeight="1">
      <c r="A16" s="317"/>
      <c r="C16" s="318" t="s">
        <v>0</v>
      </c>
      <c r="D16" s="320" t="s">
        <v>126</v>
      </c>
      <c r="E16" s="321"/>
      <c r="F16" s="321"/>
      <c r="G16" s="321"/>
      <c r="H16" s="321"/>
      <c r="I16" s="321"/>
      <c r="J16" s="321"/>
      <c r="K16" s="320" t="s">
        <v>127</v>
      </c>
      <c r="L16" s="321"/>
      <c r="M16" s="321"/>
      <c r="N16" s="321"/>
      <c r="O16" s="321"/>
      <c r="P16" s="321"/>
      <c r="Q16" s="322"/>
    </row>
    <row r="17" spans="1:17" ht="19.5" customHeight="1" thickBot="1">
      <c r="A17" s="317"/>
      <c r="C17" s="319"/>
      <c r="D17" s="323" t="s">
        <v>2</v>
      </c>
      <c r="E17" s="324"/>
      <c r="F17" s="325"/>
      <c r="G17" s="325"/>
      <c r="H17" s="325"/>
      <c r="I17" s="128" t="s">
        <v>79</v>
      </c>
      <c r="J17" s="127" t="s">
        <v>1</v>
      </c>
      <c r="K17" s="323" t="s">
        <v>2</v>
      </c>
      <c r="L17" s="324"/>
      <c r="M17" s="325"/>
      <c r="N17" s="325"/>
      <c r="O17" s="325"/>
      <c r="P17" s="128" t="s">
        <v>79</v>
      </c>
      <c r="Q17" s="129" t="s">
        <v>1</v>
      </c>
    </row>
    <row r="18" spans="3:17" ht="18.75" customHeight="1" thickTop="1">
      <c r="C18" s="69" t="s">
        <v>101</v>
      </c>
      <c r="D18" s="204" t="str">
        <f>'組合せ表'!G20</f>
        <v>FC大穂ﾊﾟﾙｾﾝﾃ</v>
      </c>
      <c r="E18" s="130"/>
      <c r="F18" s="131" t="s">
        <v>80</v>
      </c>
      <c r="G18" s="131"/>
      <c r="H18" s="202" t="str">
        <f>'組合せ表'!H20</f>
        <v>土浦小SSS</v>
      </c>
      <c r="I18" s="207" t="str">
        <f>'組合せ表'!G21</f>
        <v>乙戸SC</v>
      </c>
      <c r="J18" s="205" t="str">
        <f>'組合せ表'!H21</f>
        <v>吾妻SC</v>
      </c>
      <c r="K18" s="204" t="str">
        <f>'組合せ表'!G22</f>
        <v>竹園東FC</v>
      </c>
      <c r="L18" s="130"/>
      <c r="M18" s="131" t="s">
        <v>80</v>
      </c>
      <c r="N18" s="131"/>
      <c r="O18" s="202" t="str">
        <f>'組合せ表'!H22</f>
        <v>二の宮FC</v>
      </c>
      <c r="P18" s="207" t="str">
        <f>'組合せ表'!G23</f>
        <v>高崎SSS</v>
      </c>
      <c r="Q18" s="208" t="str">
        <f>'組合せ表'!H23</f>
        <v>つくばｽﾎﾟｰﾂ</v>
      </c>
    </row>
    <row r="19" spans="3:17" ht="18.75" customHeight="1">
      <c r="C19" s="7" t="s">
        <v>85</v>
      </c>
      <c r="D19" s="209" t="str">
        <f>'組合せ表'!G21</f>
        <v>乙戸SC</v>
      </c>
      <c r="E19" s="53"/>
      <c r="F19" s="56" t="s">
        <v>80</v>
      </c>
      <c r="G19" s="56"/>
      <c r="H19" s="200" t="str">
        <f>'組合せ表'!H21</f>
        <v>吾妻SC</v>
      </c>
      <c r="I19" s="141" t="str">
        <f>'組合せ表'!G20</f>
        <v>FC大穂ﾊﾟﾙｾﾝﾃ</v>
      </c>
      <c r="J19" s="201" t="str">
        <f>'組合せ表'!H20</f>
        <v>土浦小SSS</v>
      </c>
      <c r="K19" s="209" t="str">
        <f>'組合せ表'!G23</f>
        <v>高崎SSS</v>
      </c>
      <c r="L19" s="53"/>
      <c r="M19" s="56" t="s">
        <v>80</v>
      </c>
      <c r="N19" s="56"/>
      <c r="O19" s="200" t="str">
        <f>'組合せ表'!H23</f>
        <v>つくばｽﾎﾟｰﾂ</v>
      </c>
      <c r="P19" s="141" t="str">
        <f>'組合せ表'!G22</f>
        <v>竹園東FC</v>
      </c>
      <c r="Q19" s="210" t="str">
        <f>'組合せ表'!H22</f>
        <v>二の宮FC</v>
      </c>
    </row>
    <row r="20" spans="3:17" ht="18.75" customHeight="1">
      <c r="C20" s="7" t="s">
        <v>82</v>
      </c>
      <c r="D20" s="209" t="str">
        <f>'組合せ表'!G20</f>
        <v>FC大穂ﾊﾟﾙｾﾝﾃ</v>
      </c>
      <c r="E20" s="58"/>
      <c r="F20" s="59" t="s">
        <v>80</v>
      </c>
      <c r="G20" s="59"/>
      <c r="H20" s="200" t="str">
        <f>'組合せ表'!I20</f>
        <v>竹園西FC</v>
      </c>
      <c r="I20" s="141" t="str">
        <f>'組合せ表'!I21</f>
        <v>並木FC</v>
      </c>
      <c r="J20" s="201" t="str">
        <f>'組合せ表'!G21</f>
        <v>乙戸SC</v>
      </c>
      <c r="K20" s="209" t="str">
        <f>'組合せ表'!G22</f>
        <v>竹園東FC</v>
      </c>
      <c r="L20" s="53"/>
      <c r="M20" s="56" t="s">
        <v>80</v>
      </c>
      <c r="N20" s="56"/>
      <c r="O20" s="200" t="str">
        <f>'組合せ表'!I22</f>
        <v>FC北条</v>
      </c>
      <c r="P20" s="141" t="str">
        <f>'組合せ表'!I23</f>
        <v>桜南ﾌｧｲﾀｰｽﾞ</v>
      </c>
      <c r="Q20" s="210" t="str">
        <f>'組合せ表'!G23</f>
        <v>高崎SSS</v>
      </c>
    </row>
    <row r="21" spans="3:17" ht="18.75" customHeight="1">
      <c r="C21" s="7" t="s">
        <v>102</v>
      </c>
      <c r="D21" s="209" t="str">
        <f>'組合せ表'!G21</f>
        <v>乙戸SC</v>
      </c>
      <c r="E21" s="53"/>
      <c r="F21" s="56" t="s">
        <v>80</v>
      </c>
      <c r="G21" s="56"/>
      <c r="H21" s="200" t="str">
        <f>'組合せ表'!I21</f>
        <v>並木FC</v>
      </c>
      <c r="I21" s="141" t="str">
        <f>'組合せ表'!I20</f>
        <v>竹園西FC</v>
      </c>
      <c r="J21" s="201" t="str">
        <f>'組合せ表'!G20</f>
        <v>FC大穂ﾊﾟﾙｾﾝﾃ</v>
      </c>
      <c r="K21" s="209" t="str">
        <f>'組合せ表'!G23</f>
        <v>高崎SSS</v>
      </c>
      <c r="L21" s="53"/>
      <c r="M21" s="56" t="s">
        <v>80</v>
      </c>
      <c r="N21" s="56"/>
      <c r="O21" s="200" t="str">
        <f>'組合せ表'!I23</f>
        <v>桜南ﾌｧｲﾀｰｽﾞ</v>
      </c>
      <c r="P21" s="141" t="str">
        <f>'組合せ表'!I22</f>
        <v>FC北条</v>
      </c>
      <c r="Q21" s="210" t="str">
        <f>'組合せ表'!G22</f>
        <v>竹園東FC</v>
      </c>
    </row>
    <row r="22" spans="3:17" ht="18.75" customHeight="1">
      <c r="C22" s="7" t="s">
        <v>103</v>
      </c>
      <c r="D22" s="209" t="str">
        <f>'組合せ表'!H20</f>
        <v>土浦小SSS</v>
      </c>
      <c r="E22" s="53"/>
      <c r="F22" s="56" t="s">
        <v>80</v>
      </c>
      <c r="G22" s="56"/>
      <c r="H22" s="200" t="str">
        <f>'組合せ表'!I20</f>
        <v>竹園西FC</v>
      </c>
      <c r="I22" s="141" t="str">
        <f>'組合せ表'!H21</f>
        <v>吾妻SC</v>
      </c>
      <c r="J22" s="201" t="str">
        <f>'組合せ表'!I21</f>
        <v>並木FC</v>
      </c>
      <c r="K22" s="209" t="str">
        <f>'組合せ表'!H22</f>
        <v>二の宮FC</v>
      </c>
      <c r="L22" s="53"/>
      <c r="M22" s="56" t="s">
        <v>80</v>
      </c>
      <c r="N22" s="56"/>
      <c r="O22" s="200" t="str">
        <f>'組合せ表'!I22</f>
        <v>FC北条</v>
      </c>
      <c r="P22" s="141" t="str">
        <f>'組合せ表'!H23</f>
        <v>つくばｽﾎﾟｰﾂ</v>
      </c>
      <c r="Q22" s="210" t="str">
        <f>'組合せ表'!I23</f>
        <v>桜南ﾌｧｲﾀｰｽﾞ</v>
      </c>
    </row>
    <row r="23" spans="3:17" ht="18.75" customHeight="1">
      <c r="C23" s="7" t="s">
        <v>104</v>
      </c>
      <c r="D23" s="209" t="str">
        <f>'組合せ表'!H21</f>
        <v>吾妻SC</v>
      </c>
      <c r="E23" s="53"/>
      <c r="F23" s="56" t="s">
        <v>80</v>
      </c>
      <c r="G23" s="56"/>
      <c r="H23" s="200" t="str">
        <f>'組合せ表'!I21</f>
        <v>並木FC</v>
      </c>
      <c r="I23" s="141" t="str">
        <f>'組合せ表'!H20</f>
        <v>土浦小SSS</v>
      </c>
      <c r="J23" s="201" t="str">
        <f>'組合せ表'!I20</f>
        <v>竹園西FC</v>
      </c>
      <c r="K23" s="209" t="str">
        <f>'組合せ表'!H23</f>
        <v>つくばｽﾎﾟｰﾂ</v>
      </c>
      <c r="L23" s="53"/>
      <c r="M23" s="56" t="s">
        <v>80</v>
      </c>
      <c r="N23" s="56"/>
      <c r="O23" s="200" t="str">
        <f>'組合せ表'!I23</f>
        <v>桜南ﾌｧｲﾀｰｽﾞ</v>
      </c>
      <c r="P23" s="141" t="str">
        <f>'組合せ表'!H22</f>
        <v>二の宮FC</v>
      </c>
      <c r="Q23" s="210" t="str">
        <f>'組合せ表'!I22</f>
        <v>FC北条</v>
      </c>
    </row>
    <row r="24" spans="3:17" ht="18.75" customHeight="1">
      <c r="C24" s="335" t="s">
        <v>143</v>
      </c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</row>
    <row r="25" spans="3:17" ht="18.75" customHeight="1">
      <c r="C25" s="7" t="s">
        <v>139</v>
      </c>
      <c r="D25" s="450" t="s">
        <v>62</v>
      </c>
      <c r="E25" s="53"/>
      <c r="F25" s="56" t="s">
        <v>80</v>
      </c>
      <c r="G25" s="56"/>
      <c r="H25" s="444" t="s">
        <v>63</v>
      </c>
      <c r="I25" s="445" t="s">
        <v>57</v>
      </c>
      <c r="J25" s="452" t="str">
        <f>H27</f>
        <v>Ｌ１位</v>
      </c>
      <c r="K25" s="450" t="s">
        <v>64</v>
      </c>
      <c r="L25" s="201"/>
      <c r="M25" s="48" t="s">
        <v>80</v>
      </c>
      <c r="N25" s="48"/>
      <c r="O25" s="444" t="s">
        <v>65</v>
      </c>
      <c r="P25" s="445" t="str">
        <f>K27</f>
        <v>Ｍ１位</v>
      </c>
      <c r="Q25" s="446" t="str">
        <f>O27</f>
        <v>Ｎ1位</v>
      </c>
    </row>
    <row r="26" spans="3:17" ht="18.75" customHeight="1">
      <c r="C26" s="7" t="s">
        <v>140</v>
      </c>
      <c r="D26" s="450" t="s">
        <v>59</v>
      </c>
      <c r="E26" s="53"/>
      <c r="F26" s="56" t="s">
        <v>80</v>
      </c>
      <c r="G26" s="56"/>
      <c r="H26" s="444" t="s">
        <v>60</v>
      </c>
      <c r="I26" s="445" t="s">
        <v>62</v>
      </c>
      <c r="J26" s="452" t="str">
        <f>H25</f>
        <v>Ｌ３位</v>
      </c>
      <c r="K26" s="450" t="s">
        <v>71</v>
      </c>
      <c r="L26" s="201"/>
      <c r="M26" s="48" t="s">
        <v>80</v>
      </c>
      <c r="N26" s="48"/>
      <c r="O26" s="444" t="s">
        <v>72</v>
      </c>
      <c r="P26" s="445" t="str">
        <f>K25</f>
        <v>Ｍ３位</v>
      </c>
      <c r="Q26" s="446" t="str">
        <f>O25</f>
        <v>Ｎ３位</v>
      </c>
    </row>
    <row r="27" spans="3:17" ht="18.75" customHeight="1" thickBot="1">
      <c r="C27" s="8" t="s">
        <v>141</v>
      </c>
      <c r="D27" s="451" t="s">
        <v>57</v>
      </c>
      <c r="E27" s="61"/>
      <c r="F27" s="62" t="s">
        <v>80</v>
      </c>
      <c r="G27" s="62"/>
      <c r="H27" s="447" t="s">
        <v>58</v>
      </c>
      <c r="I27" s="448" t="s">
        <v>59</v>
      </c>
      <c r="J27" s="453" t="str">
        <f>H26</f>
        <v>Ｌ２位</v>
      </c>
      <c r="K27" s="451" t="s">
        <v>66</v>
      </c>
      <c r="L27" s="212"/>
      <c r="M27" s="52" t="s">
        <v>80</v>
      </c>
      <c r="N27" s="52"/>
      <c r="O27" s="447" t="s">
        <v>132</v>
      </c>
      <c r="P27" s="448" t="str">
        <f>D26</f>
        <v>Ｋ２位</v>
      </c>
      <c r="Q27" s="449" t="str">
        <f>O26</f>
        <v>Ｎ２位</v>
      </c>
    </row>
    <row r="28" ht="10.5" customHeight="1"/>
    <row r="29" ht="24" customHeight="1">
      <c r="C29" s="140" t="s">
        <v>142</v>
      </c>
    </row>
  </sheetData>
  <sheetProtection/>
  <mergeCells count="13">
    <mergeCell ref="C24:Q24"/>
    <mergeCell ref="C3:C4"/>
    <mergeCell ref="D3:J3"/>
    <mergeCell ref="K3:Q3"/>
    <mergeCell ref="D4:H4"/>
    <mergeCell ref="K4:O4"/>
    <mergeCell ref="C11:Q11"/>
    <mergeCell ref="A13:A17"/>
    <mergeCell ref="C16:C17"/>
    <mergeCell ref="D16:J16"/>
    <mergeCell ref="K16:Q16"/>
    <mergeCell ref="D17:H17"/>
    <mergeCell ref="K17:O17"/>
  </mergeCells>
  <hyperlinks>
    <hyperlink ref="D13" r:id="rId1" display="xyq@\r@"/>
  </hyperlinks>
  <printOptions/>
  <pageMargins left="0.6299212598425197" right="0.5511811023622047" top="0.6692913385826772" bottom="0.3937007874015748" header="0.5118110236220472" footer="0.5118110236220472"/>
  <pageSetup orientation="landscape" paperSize="9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AQ28"/>
  <sheetViews>
    <sheetView zoomScale="85" zoomScaleNormal="85" zoomScalePageLayoutView="0" workbookViewId="0" topLeftCell="A1">
      <selection activeCell="A11" sqref="A11:A17"/>
    </sheetView>
  </sheetViews>
  <sheetFormatPr defaultColWidth="9.00390625" defaultRowHeight="13.5"/>
  <cols>
    <col min="1" max="1" width="3.125" style="0" customWidth="1"/>
    <col min="2" max="2" width="1.00390625" style="0" customWidth="1"/>
    <col min="3" max="3" width="7.375" style="2" customWidth="1"/>
    <col min="4" max="4" width="2.875" style="2" customWidth="1"/>
    <col min="5" max="5" width="2.25390625" style="2" customWidth="1"/>
    <col min="6" max="6" width="2.875" style="2" customWidth="1"/>
    <col min="7" max="7" width="2.875" style="0" customWidth="1"/>
    <col min="8" max="8" width="2.25390625" style="0" customWidth="1"/>
    <col min="9" max="9" width="2.875" style="0" customWidth="1"/>
    <col min="10" max="10" width="2.875" style="2" customWidth="1"/>
    <col min="11" max="11" width="2.125" style="2" customWidth="1"/>
    <col min="12" max="12" width="2.875" style="2" customWidth="1"/>
    <col min="13" max="13" width="3.125" style="2" customWidth="1"/>
    <col min="14" max="15" width="1.625" style="2" customWidth="1"/>
    <col min="16" max="16" width="3.125" style="2" customWidth="1"/>
    <col min="17" max="17" width="4.125" style="0" customWidth="1"/>
    <col min="18" max="20" width="4.125" style="2" customWidth="1"/>
    <col min="21" max="21" width="4.75390625" style="2" customWidth="1"/>
    <col min="22" max="22" width="4.375" style="2" customWidth="1"/>
    <col min="23" max="23" width="1.4921875" style="0" customWidth="1"/>
    <col min="24" max="24" width="2.625" style="2" customWidth="1"/>
    <col min="25" max="25" width="5.125" style="2" customWidth="1"/>
    <col min="26" max="26" width="2.875" style="2" customWidth="1"/>
    <col min="27" max="27" width="2.125" style="2" customWidth="1"/>
    <col min="28" max="28" width="2.875" style="2" customWidth="1"/>
    <col min="29" max="29" width="2.875" style="0" customWidth="1"/>
    <col min="30" max="30" width="2.125" style="0" customWidth="1"/>
    <col min="31" max="31" width="2.875" style="0" customWidth="1"/>
    <col min="32" max="32" width="2.875" style="2" customWidth="1"/>
    <col min="33" max="33" width="2.125" style="2" customWidth="1"/>
    <col min="34" max="34" width="2.875" style="2" customWidth="1"/>
    <col min="35" max="36" width="4.125" style="2" customWidth="1"/>
    <col min="37" max="37" width="4.125" style="0" customWidth="1"/>
    <col min="38" max="40" width="4.125" style="2" customWidth="1"/>
    <col min="41" max="41" width="4.625" style="2" customWidth="1"/>
    <col min="42" max="42" width="4.375" style="2" customWidth="1"/>
  </cols>
  <sheetData>
    <row r="1" ht="13.5" customHeight="1"/>
    <row r="2" spans="3:25" ht="20.25" customHeight="1">
      <c r="C2" s="5" t="s">
        <v>263</v>
      </c>
      <c r="X2" s="5"/>
      <c r="Y2" s="5"/>
    </row>
    <row r="3" spans="3:25" ht="13.5" customHeight="1">
      <c r="C3" s="5"/>
      <c r="X3" s="5"/>
      <c r="Y3" s="5"/>
    </row>
    <row r="4" spans="3:26" ht="21" customHeight="1">
      <c r="C4" s="12" t="s">
        <v>105</v>
      </c>
      <c r="X4" s="348" t="s">
        <v>106</v>
      </c>
      <c r="Y4" s="348"/>
      <c r="Z4" s="348"/>
    </row>
    <row r="5" spans="3:42" ht="21" customHeight="1">
      <c r="C5" s="34" t="s">
        <v>107</v>
      </c>
      <c r="D5" s="340" t="str">
        <f>'組合せ表'!G16</f>
        <v>MAENO D2C</v>
      </c>
      <c r="E5" s="341"/>
      <c r="F5" s="339"/>
      <c r="G5" s="331" t="str">
        <f>'組合せ表'!H16</f>
        <v>REGISTA つくば</v>
      </c>
      <c r="H5" s="332"/>
      <c r="I5" s="333"/>
      <c r="J5" s="340" t="str">
        <f>'組合せ表'!I16</f>
        <v>東光台SC</v>
      </c>
      <c r="K5" s="341"/>
      <c r="L5" s="339"/>
      <c r="M5" s="342" t="s">
        <v>3</v>
      </c>
      <c r="N5" s="343"/>
      <c r="O5" s="342" t="s">
        <v>4</v>
      </c>
      <c r="P5" s="343"/>
      <c r="Q5" s="1" t="s">
        <v>5</v>
      </c>
      <c r="R5" s="1" t="s">
        <v>6</v>
      </c>
      <c r="S5" s="1" t="s">
        <v>7</v>
      </c>
      <c r="T5" s="3" t="s">
        <v>8</v>
      </c>
      <c r="U5" s="11" t="s">
        <v>9</v>
      </c>
      <c r="V5" s="4" t="s">
        <v>10</v>
      </c>
      <c r="W5" s="35"/>
      <c r="X5" s="344" t="s">
        <v>108</v>
      </c>
      <c r="Y5" s="345"/>
      <c r="Z5" s="340" t="str">
        <f>'組合せ表'!G20</f>
        <v>FC大穂ﾊﾟﾙｾﾝﾃ</v>
      </c>
      <c r="AA5" s="341"/>
      <c r="AB5" s="339"/>
      <c r="AC5" s="331" t="str">
        <f>'組合せ表'!H20</f>
        <v>土浦小SSS</v>
      </c>
      <c r="AD5" s="332"/>
      <c r="AE5" s="333"/>
      <c r="AF5" s="340" t="str">
        <f>'組合せ表'!I20</f>
        <v>竹園西FC</v>
      </c>
      <c r="AG5" s="341"/>
      <c r="AH5" s="339"/>
      <c r="AI5" s="4" t="s">
        <v>3</v>
      </c>
      <c r="AJ5" s="1" t="s">
        <v>4</v>
      </c>
      <c r="AK5" s="1" t="s">
        <v>5</v>
      </c>
      <c r="AL5" s="1" t="s">
        <v>6</v>
      </c>
      <c r="AM5" s="1" t="s">
        <v>7</v>
      </c>
      <c r="AN5" s="3" t="s">
        <v>8</v>
      </c>
      <c r="AO5" s="11" t="s">
        <v>9</v>
      </c>
      <c r="AP5" s="4" t="s">
        <v>10</v>
      </c>
    </row>
    <row r="6" spans="3:42" ht="21" customHeight="1">
      <c r="C6" s="141" t="str">
        <f>D5</f>
        <v>MAENO D2C</v>
      </c>
      <c r="D6" s="326"/>
      <c r="E6" s="327"/>
      <c r="F6" s="328"/>
      <c r="G6" s="27"/>
      <c r="H6" s="26" t="s">
        <v>80</v>
      </c>
      <c r="I6" s="17"/>
      <c r="J6" s="27"/>
      <c r="K6" s="26" t="s">
        <v>80</v>
      </c>
      <c r="L6" s="17"/>
      <c r="M6" s="336"/>
      <c r="N6" s="337"/>
      <c r="O6" s="336"/>
      <c r="P6" s="337"/>
      <c r="Q6" s="29"/>
      <c r="R6" s="29"/>
      <c r="S6" s="29"/>
      <c r="T6" s="27"/>
      <c r="U6" s="30"/>
      <c r="V6" s="17"/>
      <c r="W6" s="13"/>
      <c r="X6" s="338" t="str">
        <f>Z5</f>
        <v>FC大穂ﾊﾟﾙｾﾝﾃ</v>
      </c>
      <c r="Y6" s="339"/>
      <c r="Z6" s="326"/>
      <c r="AA6" s="327"/>
      <c r="AB6" s="328"/>
      <c r="AC6" s="27"/>
      <c r="AD6" s="26" t="s">
        <v>80</v>
      </c>
      <c r="AE6" s="17"/>
      <c r="AF6" s="27"/>
      <c r="AG6" s="26" t="s">
        <v>80</v>
      </c>
      <c r="AH6" s="17"/>
      <c r="AI6" s="29"/>
      <c r="AJ6" s="29"/>
      <c r="AK6" s="29"/>
      <c r="AL6" s="29"/>
      <c r="AM6" s="29"/>
      <c r="AN6" s="29"/>
      <c r="AO6" s="30"/>
      <c r="AP6" s="17"/>
    </row>
    <row r="7" spans="3:42" ht="21" customHeight="1">
      <c r="C7" s="42" t="str">
        <f>G5</f>
        <v>REGISTA つくば</v>
      </c>
      <c r="D7" s="27"/>
      <c r="E7" s="26" t="s">
        <v>80</v>
      </c>
      <c r="F7" s="17"/>
      <c r="G7" s="326"/>
      <c r="H7" s="327"/>
      <c r="I7" s="328"/>
      <c r="J7" s="27"/>
      <c r="K7" s="26" t="s">
        <v>80</v>
      </c>
      <c r="L7" s="17"/>
      <c r="M7" s="336"/>
      <c r="N7" s="337"/>
      <c r="O7" s="336"/>
      <c r="P7" s="337"/>
      <c r="Q7" s="29"/>
      <c r="R7" s="29"/>
      <c r="S7" s="29"/>
      <c r="T7" s="27"/>
      <c r="U7" s="30"/>
      <c r="V7" s="17"/>
      <c r="W7" s="13"/>
      <c r="X7" s="338" t="str">
        <f>AC5</f>
        <v>土浦小SSS</v>
      </c>
      <c r="Y7" s="339"/>
      <c r="Z7" s="27"/>
      <c r="AA7" s="26" t="s">
        <v>109</v>
      </c>
      <c r="AB7" s="17"/>
      <c r="AC7" s="326"/>
      <c r="AD7" s="327"/>
      <c r="AE7" s="328"/>
      <c r="AF7" s="27"/>
      <c r="AG7" s="26" t="s">
        <v>109</v>
      </c>
      <c r="AH7" s="17"/>
      <c r="AI7" s="29"/>
      <c r="AJ7" s="29"/>
      <c r="AK7" s="29"/>
      <c r="AL7" s="29"/>
      <c r="AM7" s="29"/>
      <c r="AN7" s="29"/>
      <c r="AO7" s="30"/>
      <c r="AP7" s="17"/>
    </row>
    <row r="8" spans="3:42" ht="21" customHeight="1">
      <c r="C8" s="141" t="str">
        <f>J5</f>
        <v>東光台SC</v>
      </c>
      <c r="D8" s="27"/>
      <c r="E8" s="26" t="s">
        <v>80</v>
      </c>
      <c r="F8" s="17"/>
      <c r="G8" s="27"/>
      <c r="H8" s="26" t="s">
        <v>110</v>
      </c>
      <c r="I8" s="17"/>
      <c r="J8" s="326"/>
      <c r="K8" s="327"/>
      <c r="L8" s="328"/>
      <c r="M8" s="336"/>
      <c r="N8" s="337"/>
      <c r="O8" s="336"/>
      <c r="P8" s="337"/>
      <c r="Q8" s="29"/>
      <c r="R8" s="29"/>
      <c r="S8" s="29"/>
      <c r="T8" s="27"/>
      <c r="U8" s="30"/>
      <c r="V8" s="17"/>
      <c r="W8" s="13"/>
      <c r="X8" s="346" t="str">
        <f>AF5</f>
        <v>竹園西FC</v>
      </c>
      <c r="Y8" s="347"/>
      <c r="Z8" s="39"/>
      <c r="AA8" s="26" t="s">
        <v>110</v>
      </c>
      <c r="AB8" s="40"/>
      <c r="AC8" s="39"/>
      <c r="AD8" s="26" t="s">
        <v>110</v>
      </c>
      <c r="AE8" s="40"/>
      <c r="AF8" s="326"/>
      <c r="AG8" s="327"/>
      <c r="AH8" s="328"/>
      <c r="AI8" s="41"/>
      <c r="AJ8" s="41"/>
      <c r="AK8" s="29"/>
      <c r="AL8" s="41"/>
      <c r="AM8" s="41"/>
      <c r="AN8" s="41"/>
      <c r="AO8" s="142"/>
      <c r="AP8" s="40"/>
    </row>
    <row r="9" ht="21" customHeight="1">
      <c r="AL9" s="37"/>
    </row>
    <row r="10" spans="3:25" ht="21" customHeight="1">
      <c r="C10" s="12" t="s">
        <v>111</v>
      </c>
      <c r="D10" s="43"/>
      <c r="E10" s="43"/>
      <c r="F10" s="43"/>
      <c r="G10" s="143"/>
      <c r="H10" s="143"/>
      <c r="I10" s="143"/>
      <c r="J10" s="43"/>
      <c r="K10" s="43"/>
      <c r="L10" s="43"/>
      <c r="X10" s="12" t="s">
        <v>112</v>
      </c>
      <c r="Y10" s="12"/>
    </row>
    <row r="11" spans="1:42" ht="21" customHeight="1">
      <c r="A11" s="274" t="s">
        <v>687</v>
      </c>
      <c r="C11" s="34" t="s">
        <v>113</v>
      </c>
      <c r="D11" s="340" t="str">
        <f>'組合せ表'!G17</f>
        <v>谷田部FC</v>
      </c>
      <c r="E11" s="341"/>
      <c r="F11" s="339"/>
      <c r="G11" s="331" t="str">
        <f>'組合せ表'!H17</f>
        <v>サンダーズFC</v>
      </c>
      <c r="H11" s="332"/>
      <c r="I11" s="333"/>
      <c r="J11" s="331" t="str">
        <f>'組合せ表'!I17</f>
        <v>手代木SC</v>
      </c>
      <c r="K11" s="332"/>
      <c r="L11" s="333"/>
      <c r="M11" s="342" t="s">
        <v>3</v>
      </c>
      <c r="N11" s="343"/>
      <c r="O11" s="342" t="s">
        <v>4</v>
      </c>
      <c r="P11" s="343"/>
      <c r="Q11" s="1" t="s">
        <v>5</v>
      </c>
      <c r="R11" s="1" t="s">
        <v>6</v>
      </c>
      <c r="S11" s="1" t="s">
        <v>7</v>
      </c>
      <c r="T11" s="3" t="s">
        <v>8</v>
      </c>
      <c r="U11" s="11" t="s">
        <v>9</v>
      </c>
      <c r="V11" s="4" t="s">
        <v>10</v>
      </c>
      <c r="X11" s="344" t="s">
        <v>114</v>
      </c>
      <c r="Y11" s="345"/>
      <c r="Z11" s="340" t="str">
        <f>'組合せ表'!G21</f>
        <v>乙戸SC</v>
      </c>
      <c r="AA11" s="341"/>
      <c r="AB11" s="339"/>
      <c r="AC11" s="331" t="str">
        <f>'組合せ表'!H21</f>
        <v>吾妻SC</v>
      </c>
      <c r="AD11" s="332"/>
      <c r="AE11" s="333"/>
      <c r="AF11" s="331" t="str">
        <f>'組合せ表'!I21</f>
        <v>並木FC</v>
      </c>
      <c r="AG11" s="332"/>
      <c r="AH11" s="333"/>
      <c r="AI11" s="4" t="s">
        <v>3</v>
      </c>
      <c r="AJ11" s="1" t="s">
        <v>4</v>
      </c>
      <c r="AK11" s="1" t="s">
        <v>5</v>
      </c>
      <c r="AL11" s="1" t="s">
        <v>6</v>
      </c>
      <c r="AM11" s="1" t="s">
        <v>7</v>
      </c>
      <c r="AN11" s="3" t="s">
        <v>8</v>
      </c>
      <c r="AO11" s="11" t="s">
        <v>9</v>
      </c>
      <c r="AP11" s="4" t="s">
        <v>10</v>
      </c>
    </row>
    <row r="12" spans="1:42" ht="21" customHeight="1">
      <c r="A12" s="274"/>
      <c r="C12" s="42" t="str">
        <f>D11</f>
        <v>谷田部FC</v>
      </c>
      <c r="D12" s="326"/>
      <c r="E12" s="327"/>
      <c r="F12" s="328"/>
      <c r="G12" s="27"/>
      <c r="H12" s="26" t="s">
        <v>13</v>
      </c>
      <c r="I12" s="17"/>
      <c r="J12" s="27"/>
      <c r="K12" s="26" t="s">
        <v>13</v>
      </c>
      <c r="L12" s="17"/>
      <c r="M12" s="336"/>
      <c r="N12" s="337"/>
      <c r="O12" s="336"/>
      <c r="P12" s="337"/>
      <c r="Q12" s="29"/>
      <c r="R12" s="29"/>
      <c r="S12" s="29"/>
      <c r="T12" s="38"/>
      <c r="U12" s="30"/>
      <c r="V12" s="17"/>
      <c r="X12" s="331" t="str">
        <f>Z11</f>
        <v>乙戸SC</v>
      </c>
      <c r="Y12" s="333"/>
      <c r="Z12" s="326"/>
      <c r="AA12" s="327"/>
      <c r="AB12" s="328"/>
      <c r="AC12" s="27"/>
      <c r="AD12" s="26" t="s">
        <v>80</v>
      </c>
      <c r="AE12" s="17"/>
      <c r="AF12" s="27"/>
      <c r="AG12" s="26" t="s">
        <v>80</v>
      </c>
      <c r="AH12" s="17"/>
      <c r="AI12" s="17"/>
      <c r="AJ12" s="29"/>
      <c r="AK12" s="29"/>
      <c r="AL12" s="29"/>
      <c r="AM12" s="29"/>
      <c r="AN12" s="27"/>
      <c r="AO12" s="30"/>
      <c r="AP12" s="17"/>
    </row>
    <row r="13" spans="1:42" ht="21" customHeight="1">
      <c r="A13" s="274"/>
      <c r="C13" s="42" t="str">
        <f>G11</f>
        <v>サンダーズFC</v>
      </c>
      <c r="D13" s="27"/>
      <c r="E13" s="26" t="s">
        <v>80</v>
      </c>
      <c r="F13" s="17"/>
      <c r="G13" s="326"/>
      <c r="H13" s="327"/>
      <c r="I13" s="328"/>
      <c r="J13" s="27"/>
      <c r="K13" s="26" t="s">
        <v>80</v>
      </c>
      <c r="L13" s="17"/>
      <c r="M13" s="336"/>
      <c r="N13" s="337"/>
      <c r="O13" s="336"/>
      <c r="P13" s="337"/>
      <c r="Q13" s="29"/>
      <c r="R13" s="29"/>
      <c r="S13" s="29"/>
      <c r="T13" s="27"/>
      <c r="U13" s="30"/>
      <c r="V13" s="17"/>
      <c r="X13" s="338" t="str">
        <f>AC11</f>
        <v>吾妻SC</v>
      </c>
      <c r="Y13" s="339"/>
      <c r="Z13" s="27"/>
      <c r="AA13" s="26" t="s">
        <v>80</v>
      </c>
      <c r="AB13" s="17"/>
      <c r="AC13" s="326"/>
      <c r="AD13" s="327"/>
      <c r="AE13" s="328"/>
      <c r="AF13" s="27"/>
      <c r="AG13" s="26" t="s">
        <v>80</v>
      </c>
      <c r="AH13" s="17"/>
      <c r="AI13" s="17"/>
      <c r="AJ13" s="29"/>
      <c r="AK13" s="26"/>
      <c r="AL13" s="29"/>
      <c r="AM13" s="29"/>
      <c r="AN13" s="27"/>
      <c r="AO13" s="30"/>
      <c r="AP13" s="17"/>
    </row>
    <row r="14" spans="1:42" ht="21" customHeight="1">
      <c r="A14" s="274"/>
      <c r="C14" s="141" t="str">
        <f>J11</f>
        <v>手代木SC</v>
      </c>
      <c r="D14" s="27"/>
      <c r="E14" s="26" t="s">
        <v>80</v>
      </c>
      <c r="F14" s="17"/>
      <c r="G14" s="27"/>
      <c r="H14" s="26" t="s">
        <v>80</v>
      </c>
      <c r="I14" s="17"/>
      <c r="J14" s="326"/>
      <c r="K14" s="327"/>
      <c r="L14" s="328"/>
      <c r="M14" s="336"/>
      <c r="N14" s="337"/>
      <c r="O14" s="336"/>
      <c r="P14" s="337"/>
      <c r="Q14" s="29"/>
      <c r="R14" s="29"/>
      <c r="S14" s="29"/>
      <c r="T14" s="27"/>
      <c r="U14" s="30"/>
      <c r="V14" s="17"/>
      <c r="X14" s="338" t="str">
        <f>AF11</f>
        <v>並木FC</v>
      </c>
      <c r="Y14" s="339"/>
      <c r="Z14" s="27"/>
      <c r="AA14" s="26" t="s">
        <v>80</v>
      </c>
      <c r="AB14" s="17"/>
      <c r="AC14" s="27"/>
      <c r="AD14" s="26" t="s">
        <v>80</v>
      </c>
      <c r="AE14" s="17"/>
      <c r="AF14" s="326"/>
      <c r="AG14" s="327"/>
      <c r="AH14" s="328"/>
      <c r="AI14" s="17"/>
      <c r="AJ14" s="29"/>
      <c r="AK14" s="29"/>
      <c r="AL14" s="29"/>
      <c r="AM14" s="29"/>
      <c r="AN14" s="27"/>
      <c r="AO14" s="30"/>
      <c r="AP14" s="17"/>
    </row>
    <row r="15" spans="1:33" ht="21" customHeight="1">
      <c r="A15" s="274"/>
      <c r="H15" s="36"/>
      <c r="K15" s="9"/>
      <c r="R15" s="37"/>
      <c r="AG15" s="44"/>
    </row>
    <row r="16" spans="1:33" ht="21" customHeight="1">
      <c r="A16" s="274"/>
      <c r="C16" s="12" t="s">
        <v>115</v>
      </c>
      <c r="X16" s="12" t="s">
        <v>116</v>
      </c>
      <c r="Y16" s="12"/>
      <c r="AG16" s="6"/>
    </row>
    <row r="17" spans="1:42" ht="21" customHeight="1">
      <c r="A17" s="274"/>
      <c r="C17" s="34" t="s">
        <v>117</v>
      </c>
      <c r="D17" s="340" t="str">
        <f>'組合せ表'!G18</f>
        <v>大穂東SC</v>
      </c>
      <c r="E17" s="341"/>
      <c r="F17" s="339"/>
      <c r="G17" s="331" t="str">
        <f>'組合せ表'!H18</f>
        <v>新治SC</v>
      </c>
      <c r="H17" s="332"/>
      <c r="I17" s="333"/>
      <c r="J17" s="340" t="str">
        <f>'組合せ表'!I18</f>
        <v>牛久FC</v>
      </c>
      <c r="K17" s="341"/>
      <c r="L17" s="339"/>
      <c r="M17" s="342" t="s">
        <v>3</v>
      </c>
      <c r="N17" s="343"/>
      <c r="O17" s="342" t="s">
        <v>4</v>
      </c>
      <c r="P17" s="343"/>
      <c r="Q17" s="1" t="s">
        <v>5</v>
      </c>
      <c r="R17" s="1" t="s">
        <v>6</v>
      </c>
      <c r="S17" s="1" t="s">
        <v>7</v>
      </c>
      <c r="T17" s="3" t="s">
        <v>8</v>
      </c>
      <c r="U17" s="11" t="s">
        <v>9</v>
      </c>
      <c r="V17" s="4" t="s">
        <v>10</v>
      </c>
      <c r="X17" s="344" t="s">
        <v>118</v>
      </c>
      <c r="Y17" s="345"/>
      <c r="Z17" s="340" t="str">
        <f>'組合せ表'!G22</f>
        <v>竹園東FC</v>
      </c>
      <c r="AA17" s="341"/>
      <c r="AB17" s="339"/>
      <c r="AC17" s="331" t="str">
        <f>'組合せ表'!H22</f>
        <v>二の宮FC</v>
      </c>
      <c r="AD17" s="332"/>
      <c r="AE17" s="333"/>
      <c r="AF17" s="340" t="str">
        <f>'組合せ表'!I22</f>
        <v>FC北条</v>
      </c>
      <c r="AG17" s="341"/>
      <c r="AH17" s="339"/>
      <c r="AI17" s="1" t="s">
        <v>3</v>
      </c>
      <c r="AJ17" s="1" t="s">
        <v>4</v>
      </c>
      <c r="AK17" s="1" t="s">
        <v>5</v>
      </c>
      <c r="AL17" s="1" t="s">
        <v>6</v>
      </c>
      <c r="AM17" s="1" t="s">
        <v>7</v>
      </c>
      <c r="AN17" s="3" t="s">
        <v>8</v>
      </c>
      <c r="AO17" s="11" t="s">
        <v>9</v>
      </c>
      <c r="AP17" s="4" t="s">
        <v>10</v>
      </c>
    </row>
    <row r="18" spans="3:42" ht="21" customHeight="1">
      <c r="C18" s="141" t="str">
        <f>D17</f>
        <v>大穂東SC</v>
      </c>
      <c r="D18" s="326"/>
      <c r="E18" s="327"/>
      <c r="F18" s="328"/>
      <c r="G18" s="27"/>
      <c r="H18" s="26" t="s">
        <v>80</v>
      </c>
      <c r="I18" s="17"/>
      <c r="J18" s="27"/>
      <c r="K18" s="26" t="s">
        <v>80</v>
      </c>
      <c r="L18" s="17"/>
      <c r="M18" s="336"/>
      <c r="N18" s="337"/>
      <c r="O18" s="336"/>
      <c r="P18" s="337"/>
      <c r="Q18" s="29"/>
      <c r="R18" s="29"/>
      <c r="S18" s="29"/>
      <c r="T18" s="27"/>
      <c r="U18" s="30"/>
      <c r="V18" s="17"/>
      <c r="X18" s="338" t="str">
        <f>Z17</f>
        <v>竹園東FC</v>
      </c>
      <c r="Y18" s="339"/>
      <c r="Z18" s="326"/>
      <c r="AA18" s="327"/>
      <c r="AB18" s="328"/>
      <c r="AC18" s="27"/>
      <c r="AD18" s="26" t="s">
        <v>80</v>
      </c>
      <c r="AE18" s="17"/>
      <c r="AF18" s="27"/>
      <c r="AG18" s="26" t="s">
        <v>80</v>
      </c>
      <c r="AH18" s="17"/>
      <c r="AI18" s="17"/>
      <c r="AJ18" s="29"/>
      <c r="AK18" s="29"/>
      <c r="AL18" s="29"/>
      <c r="AM18" s="29"/>
      <c r="AN18" s="27"/>
      <c r="AO18" s="30"/>
      <c r="AP18" s="17"/>
    </row>
    <row r="19" spans="3:42" ht="21" customHeight="1">
      <c r="C19" s="141" t="str">
        <f>G17</f>
        <v>新治SC</v>
      </c>
      <c r="D19" s="27"/>
      <c r="E19" s="26" t="s">
        <v>80</v>
      </c>
      <c r="F19" s="17"/>
      <c r="G19" s="326"/>
      <c r="H19" s="327"/>
      <c r="I19" s="328"/>
      <c r="J19" s="27"/>
      <c r="K19" s="26" t="s">
        <v>80</v>
      </c>
      <c r="L19" s="17"/>
      <c r="M19" s="336"/>
      <c r="N19" s="337"/>
      <c r="O19" s="336"/>
      <c r="P19" s="337"/>
      <c r="Q19" s="29"/>
      <c r="R19" s="29"/>
      <c r="S19" s="29"/>
      <c r="T19" s="27"/>
      <c r="U19" s="30"/>
      <c r="V19" s="17"/>
      <c r="X19" s="338" t="str">
        <f>AC17</f>
        <v>二の宮FC</v>
      </c>
      <c r="Y19" s="339"/>
      <c r="Z19" s="27"/>
      <c r="AA19" s="26" t="s">
        <v>80</v>
      </c>
      <c r="AB19" s="17"/>
      <c r="AC19" s="326"/>
      <c r="AD19" s="327"/>
      <c r="AE19" s="328"/>
      <c r="AF19" s="27"/>
      <c r="AG19" s="26" t="s">
        <v>119</v>
      </c>
      <c r="AH19" s="17"/>
      <c r="AI19" s="17"/>
      <c r="AJ19" s="29"/>
      <c r="AK19" s="29"/>
      <c r="AL19" s="29"/>
      <c r="AM19" s="29"/>
      <c r="AN19" s="27"/>
      <c r="AO19" s="30"/>
      <c r="AP19" s="17"/>
    </row>
    <row r="20" spans="3:42" ht="21" customHeight="1">
      <c r="C20" s="42" t="str">
        <f>J17</f>
        <v>牛久FC</v>
      </c>
      <c r="D20" s="27"/>
      <c r="E20" s="26" t="s">
        <v>80</v>
      </c>
      <c r="F20" s="17"/>
      <c r="G20" s="27"/>
      <c r="H20" s="26" t="s">
        <v>80</v>
      </c>
      <c r="I20" s="17"/>
      <c r="J20" s="326"/>
      <c r="K20" s="327"/>
      <c r="L20" s="328"/>
      <c r="M20" s="336"/>
      <c r="N20" s="337"/>
      <c r="O20" s="336"/>
      <c r="P20" s="337"/>
      <c r="Q20" s="29"/>
      <c r="R20" s="29"/>
      <c r="S20" s="29"/>
      <c r="T20" s="27"/>
      <c r="U20" s="30"/>
      <c r="V20" s="17"/>
      <c r="X20" s="331" t="str">
        <f>AF17</f>
        <v>FC北条</v>
      </c>
      <c r="Y20" s="333"/>
      <c r="Z20" s="27"/>
      <c r="AA20" s="26" t="s">
        <v>80</v>
      </c>
      <c r="AB20" s="17"/>
      <c r="AC20" s="27"/>
      <c r="AD20" s="26" t="s">
        <v>80</v>
      </c>
      <c r="AE20" s="17"/>
      <c r="AF20" s="326"/>
      <c r="AG20" s="327"/>
      <c r="AH20" s="328"/>
      <c r="AI20" s="17"/>
      <c r="AJ20" s="29"/>
      <c r="AK20" s="29"/>
      <c r="AL20" s="29"/>
      <c r="AM20" s="29"/>
      <c r="AN20" s="27"/>
      <c r="AO20" s="30"/>
      <c r="AP20" s="17"/>
    </row>
    <row r="21" ht="21" customHeight="1"/>
    <row r="22" spans="3:25" ht="21" customHeight="1">
      <c r="C22" s="12" t="s">
        <v>120</v>
      </c>
      <c r="X22" s="12" t="s">
        <v>121</v>
      </c>
      <c r="Y22" s="12"/>
    </row>
    <row r="23" spans="3:42" ht="21" customHeight="1">
      <c r="C23" s="34" t="s">
        <v>122</v>
      </c>
      <c r="D23" s="340" t="str">
        <f>'組合せ表'!G19</f>
        <v>桜FC</v>
      </c>
      <c r="E23" s="341"/>
      <c r="F23" s="339"/>
      <c r="G23" s="331" t="str">
        <f>'組合せ表'!H19</f>
        <v>吉沼FC</v>
      </c>
      <c r="H23" s="332"/>
      <c r="I23" s="333"/>
      <c r="J23" s="331" t="str">
        <f>'組合せ表'!I19</f>
        <v>つくばJr.FC</v>
      </c>
      <c r="K23" s="332"/>
      <c r="L23" s="333"/>
      <c r="M23" s="342" t="s">
        <v>3</v>
      </c>
      <c r="N23" s="343"/>
      <c r="O23" s="342" t="s">
        <v>4</v>
      </c>
      <c r="P23" s="343"/>
      <c r="Q23" s="1" t="s">
        <v>5</v>
      </c>
      <c r="R23" s="1" t="s">
        <v>6</v>
      </c>
      <c r="S23" s="1" t="s">
        <v>7</v>
      </c>
      <c r="T23" s="3" t="s">
        <v>8</v>
      </c>
      <c r="U23" s="11" t="s">
        <v>9</v>
      </c>
      <c r="V23" s="4" t="s">
        <v>10</v>
      </c>
      <c r="X23" s="344" t="s">
        <v>123</v>
      </c>
      <c r="Y23" s="345"/>
      <c r="Z23" s="340" t="str">
        <f>'組合せ表'!G23</f>
        <v>高崎SSS</v>
      </c>
      <c r="AA23" s="341"/>
      <c r="AB23" s="339"/>
      <c r="AC23" s="331" t="str">
        <f>'組合せ表'!H23</f>
        <v>つくばｽﾎﾟｰﾂ</v>
      </c>
      <c r="AD23" s="332"/>
      <c r="AE23" s="333"/>
      <c r="AF23" s="331" t="str">
        <f>'組合せ表'!I23</f>
        <v>桜南ﾌｧｲﾀｰｽﾞ</v>
      </c>
      <c r="AG23" s="332"/>
      <c r="AH23" s="333"/>
      <c r="AI23" s="4" t="s">
        <v>3</v>
      </c>
      <c r="AJ23" s="1" t="s">
        <v>4</v>
      </c>
      <c r="AK23" s="1" t="s">
        <v>5</v>
      </c>
      <c r="AL23" s="1" t="s">
        <v>6</v>
      </c>
      <c r="AM23" s="1" t="s">
        <v>7</v>
      </c>
      <c r="AN23" s="3" t="s">
        <v>8</v>
      </c>
      <c r="AO23" s="11" t="s">
        <v>9</v>
      </c>
      <c r="AP23" s="4" t="s">
        <v>10</v>
      </c>
    </row>
    <row r="24" spans="3:43" ht="21" customHeight="1">
      <c r="C24" s="141" t="str">
        <f>D23</f>
        <v>桜FC</v>
      </c>
      <c r="D24" s="326"/>
      <c r="E24" s="327"/>
      <c r="F24" s="328"/>
      <c r="G24" s="27"/>
      <c r="H24" s="26"/>
      <c r="I24" s="17"/>
      <c r="J24" s="27"/>
      <c r="K24" s="26" t="s">
        <v>80</v>
      </c>
      <c r="L24" s="17"/>
      <c r="M24" s="336"/>
      <c r="N24" s="337"/>
      <c r="O24" s="336"/>
      <c r="P24" s="337"/>
      <c r="Q24" s="29"/>
      <c r="R24" s="29"/>
      <c r="S24" s="29"/>
      <c r="T24" s="27"/>
      <c r="U24" s="144"/>
      <c r="V24" s="17"/>
      <c r="X24" s="331" t="str">
        <f>Z23</f>
        <v>高崎SSS</v>
      </c>
      <c r="Y24" s="333"/>
      <c r="Z24" s="326"/>
      <c r="AA24" s="327"/>
      <c r="AB24" s="328"/>
      <c r="AC24" s="27"/>
      <c r="AD24" s="26" t="s">
        <v>80</v>
      </c>
      <c r="AE24" s="17"/>
      <c r="AF24" s="27"/>
      <c r="AG24" s="26" t="s">
        <v>80</v>
      </c>
      <c r="AH24" s="17"/>
      <c r="AI24" s="17"/>
      <c r="AJ24" s="29"/>
      <c r="AK24" s="29"/>
      <c r="AL24" s="29"/>
      <c r="AM24" s="29"/>
      <c r="AN24" s="38"/>
      <c r="AO24" s="30"/>
      <c r="AP24" s="17"/>
      <c r="AQ24" s="25"/>
    </row>
    <row r="25" spans="3:43" ht="21" customHeight="1">
      <c r="C25" s="42" t="str">
        <f>G23</f>
        <v>吉沼FC</v>
      </c>
      <c r="D25" s="27"/>
      <c r="E25" s="26" t="s">
        <v>80</v>
      </c>
      <c r="F25" s="17"/>
      <c r="G25" s="326"/>
      <c r="H25" s="327"/>
      <c r="I25" s="328"/>
      <c r="J25" s="27"/>
      <c r="K25" s="26" t="s">
        <v>80</v>
      </c>
      <c r="L25" s="17"/>
      <c r="M25" s="336"/>
      <c r="N25" s="337"/>
      <c r="O25" s="336"/>
      <c r="P25" s="337"/>
      <c r="Q25" s="29"/>
      <c r="R25" s="29"/>
      <c r="S25" s="29"/>
      <c r="T25" s="27"/>
      <c r="U25" s="30"/>
      <c r="V25" s="17"/>
      <c r="X25" s="338" t="str">
        <f>AC23</f>
        <v>つくばｽﾎﾟｰﾂ</v>
      </c>
      <c r="Y25" s="339"/>
      <c r="Z25" s="27"/>
      <c r="AA25" s="26" t="s">
        <v>80</v>
      </c>
      <c r="AB25" s="17"/>
      <c r="AC25" s="326"/>
      <c r="AD25" s="327"/>
      <c r="AE25" s="328"/>
      <c r="AF25" s="27"/>
      <c r="AG25" s="26" t="s">
        <v>80</v>
      </c>
      <c r="AH25" s="17"/>
      <c r="AI25" s="17"/>
      <c r="AJ25" s="29"/>
      <c r="AK25" s="29"/>
      <c r="AL25" s="29"/>
      <c r="AM25" s="29"/>
      <c r="AN25" s="38"/>
      <c r="AO25" s="30"/>
      <c r="AP25" s="17"/>
      <c r="AQ25" s="25"/>
    </row>
    <row r="26" spans="3:43" ht="21" customHeight="1">
      <c r="C26" s="141" t="str">
        <f>J23</f>
        <v>つくばJr.FC</v>
      </c>
      <c r="D26" s="27"/>
      <c r="E26" s="26" t="s">
        <v>80</v>
      </c>
      <c r="F26" s="17"/>
      <c r="G26" s="27"/>
      <c r="H26" s="26" t="s">
        <v>80</v>
      </c>
      <c r="I26" s="17"/>
      <c r="J26" s="326"/>
      <c r="K26" s="327"/>
      <c r="L26" s="328"/>
      <c r="M26" s="336"/>
      <c r="N26" s="337"/>
      <c r="O26" s="336"/>
      <c r="P26" s="337"/>
      <c r="Q26" s="29"/>
      <c r="R26" s="29"/>
      <c r="S26" s="29"/>
      <c r="T26" s="27"/>
      <c r="U26" s="65"/>
      <c r="V26" s="17"/>
      <c r="X26" s="331" t="str">
        <f>AF23</f>
        <v>桜南ﾌｧｲﾀｰｽﾞ</v>
      </c>
      <c r="Y26" s="333"/>
      <c r="Z26" s="27"/>
      <c r="AA26" s="26" t="s">
        <v>80</v>
      </c>
      <c r="AB26" s="17"/>
      <c r="AC26" s="27"/>
      <c r="AD26" s="26" t="s">
        <v>80</v>
      </c>
      <c r="AE26" s="17"/>
      <c r="AF26" s="326"/>
      <c r="AG26" s="327"/>
      <c r="AH26" s="328"/>
      <c r="AI26" s="17"/>
      <c r="AJ26" s="29"/>
      <c r="AK26" s="29"/>
      <c r="AL26" s="29"/>
      <c r="AM26" s="29"/>
      <c r="AN26" s="27"/>
      <c r="AO26" s="30"/>
      <c r="AP26" s="17"/>
      <c r="AQ26" s="25"/>
    </row>
    <row r="27" ht="21" customHeight="1">
      <c r="AH27" s="37"/>
    </row>
    <row r="28" ht="13.5">
      <c r="V28" s="43"/>
    </row>
  </sheetData>
  <sheetProtection/>
  <mergeCells count="98">
    <mergeCell ref="X4:Z4"/>
    <mergeCell ref="D5:F5"/>
    <mergeCell ref="G5:I5"/>
    <mergeCell ref="J5:L5"/>
    <mergeCell ref="M5:N5"/>
    <mergeCell ref="O5:P5"/>
    <mergeCell ref="X5:Y5"/>
    <mergeCell ref="Z5:AB5"/>
    <mergeCell ref="AC5:AE5"/>
    <mergeCell ref="AF5:AH5"/>
    <mergeCell ref="D6:F6"/>
    <mergeCell ref="M6:N6"/>
    <mergeCell ref="O6:P6"/>
    <mergeCell ref="X6:Y6"/>
    <mergeCell ref="Z6:AB6"/>
    <mergeCell ref="G7:I7"/>
    <mergeCell ref="M7:N7"/>
    <mergeCell ref="O7:P7"/>
    <mergeCell ref="X7:Y7"/>
    <mergeCell ref="AC7:AE7"/>
    <mergeCell ref="J8:L8"/>
    <mergeCell ref="M8:N8"/>
    <mergeCell ref="O8:P8"/>
    <mergeCell ref="X8:Y8"/>
    <mergeCell ref="AF8:AH8"/>
    <mergeCell ref="A11:A17"/>
    <mergeCell ref="D11:F11"/>
    <mergeCell ref="G11:I11"/>
    <mergeCell ref="J11:L11"/>
    <mergeCell ref="M11:N11"/>
    <mergeCell ref="O11:P11"/>
    <mergeCell ref="X11:Y11"/>
    <mergeCell ref="Z11:AB11"/>
    <mergeCell ref="AC11:AE11"/>
    <mergeCell ref="AF11:AH11"/>
    <mergeCell ref="D12:F12"/>
    <mergeCell ref="M12:N12"/>
    <mergeCell ref="O12:P12"/>
    <mergeCell ref="X12:Y12"/>
    <mergeCell ref="Z12:AB12"/>
    <mergeCell ref="G13:I13"/>
    <mergeCell ref="M13:N13"/>
    <mergeCell ref="O13:P13"/>
    <mergeCell ref="X13:Y13"/>
    <mergeCell ref="AC13:AE13"/>
    <mergeCell ref="J14:L14"/>
    <mergeCell ref="M14:N14"/>
    <mergeCell ref="O14:P14"/>
    <mergeCell ref="X14:Y14"/>
    <mergeCell ref="AF14:AH14"/>
    <mergeCell ref="D17:F17"/>
    <mergeCell ref="G17:I17"/>
    <mergeCell ref="J17:L17"/>
    <mergeCell ref="M17:N17"/>
    <mergeCell ref="O17:P17"/>
    <mergeCell ref="X17:Y17"/>
    <mergeCell ref="Z17:AB17"/>
    <mergeCell ref="AC17:AE17"/>
    <mergeCell ref="AF17:AH17"/>
    <mergeCell ref="AF20:AH20"/>
    <mergeCell ref="D18:F18"/>
    <mergeCell ref="M18:N18"/>
    <mergeCell ref="O18:P18"/>
    <mergeCell ref="X18:Y18"/>
    <mergeCell ref="Z18:AB18"/>
    <mergeCell ref="G19:I19"/>
    <mergeCell ref="M19:N19"/>
    <mergeCell ref="O19:P19"/>
    <mergeCell ref="X19:Y19"/>
    <mergeCell ref="O23:P23"/>
    <mergeCell ref="X23:Y23"/>
    <mergeCell ref="AC19:AE19"/>
    <mergeCell ref="J20:L20"/>
    <mergeCell ref="M20:N20"/>
    <mergeCell ref="O20:P20"/>
    <mergeCell ref="X20:Y20"/>
    <mergeCell ref="Z23:AB23"/>
    <mergeCell ref="AC23:AE23"/>
    <mergeCell ref="AF23:AH23"/>
    <mergeCell ref="D24:F24"/>
    <mergeCell ref="M24:N24"/>
    <mergeCell ref="O24:P24"/>
    <mergeCell ref="X24:Y24"/>
    <mergeCell ref="Z24:AB24"/>
    <mergeCell ref="D23:F23"/>
    <mergeCell ref="G23:I23"/>
    <mergeCell ref="J23:L23"/>
    <mergeCell ref="M23:N23"/>
    <mergeCell ref="AF26:AH26"/>
    <mergeCell ref="G25:I25"/>
    <mergeCell ref="M25:N25"/>
    <mergeCell ref="O25:P25"/>
    <mergeCell ref="X25:Y25"/>
    <mergeCell ref="AC25:AE25"/>
    <mergeCell ref="J26:L26"/>
    <mergeCell ref="M26:N26"/>
    <mergeCell ref="O26:P26"/>
    <mergeCell ref="X26:Y26"/>
  </mergeCells>
  <printOptions/>
  <pageMargins left="0.35433070866141736" right="0.2755905511811024" top="0.7874015748031497" bottom="0.3937007874015748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62"/>
  <sheetViews>
    <sheetView zoomScalePageLayoutView="0" workbookViewId="0" topLeftCell="A36">
      <selection activeCell="F68" sqref="F67:F68"/>
    </sheetView>
  </sheetViews>
  <sheetFormatPr defaultColWidth="9.00390625" defaultRowHeight="13.5"/>
  <cols>
    <col min="1" max="1" width="9.625" style="0" customWidth="1"/>
    <col min="2" max="2" width="27.625" style="0" customWidth="1"/>
    <col min="3" max="3" width="4.75390625" style="0" customWidth="1"/>
    <col min="4" max="4" width="9.625" style="0" customWidth="1"/>
    <col min="5" max="5" width="27.625" style="0" customWidth="1"/>
  </cols>
  <sheetData>
    <row r="1" spans="1:2" ht="21" customHeight="1">
      <c r="A1" s="367" t="s">
        <v>162</v>
      </c>
      <c r="B1" s="367"/>
    </row>
    <row r="2" ht="8.25" customHeight="1"/>
    <row r="3" spans="1:5" ht="14.25" customHeight="1">
      <c r="A3" s="368" t="s">
        <v>192</v>
      </c>
      <c r="B3" s="368"/>
      <c r="D3" s="349" t="s">
        <v>184</v>
      </c>
      <c r="E3" s="350"/>
    </row>
    <row r="4" spans="1:5" ht="14.25" customHeight="1">
      <c r="A4" s="369"/>
      <c r="B4" s="369"/>
      <c r="C4" s="145"/>
      <c r="D4" s="351"/>
      <c r="E4" s="351"/>
    </row>
    <row r="5" spans="1:5" ht="14.25" customHeight="1">
      <c r="A5" s="364" t="s">
        <v>163</v>
      </c>
      <c r="B5" s="146" t="s">
        <v>264</v>
      </c>
      <c r="C5" s="147"/>
      <c r="D5" s="172" t="s">
        <v>163</v>
      </c>
      <c r="E5" s="149" t="s">
        <v>284</v>
      </c>
    </row>
    <row r="6" spans="1:5" ht="14.25" customHeight="1">
      <c r="A6" s="365"/>
      <c r="B6" s="241" t="s">
        <v>265</v>
      </c>
      <c r="C6" s="147"/>
      <c r="D6" s="184"/>
      <c r="E6" s="184"/>
    </row>
    <row r="7" spans="1:5" ht="14.25" customHeight="1" thickBot="1">
      <c r="A7" s="239"/>
      <c r="B7" s="240"/>
      <c r="C7" s="147"/>
      <c r="D7" s="174" t="s">
        <v>164</v>
      </c>
      <c r="E7" s="175" t="s">
        <v>165</v>
      </c>
    </row>
    <row r="8" spans="1:5" ht="14.25" customHeight="1" thickBot="1" thickTop="1">
      <c r="A8" s="237" t="s">
        <v>164</v>
      </c>
      <c r="B8" s="238" t="s">
        <v>165</v>
      </c>
      <c r="C8" s="49"/>
      <c r="D8" s="160" t="s">
        <v>166</v>
      </c>
      <c r="E8" s="194" t="s">
        <v>193</v>
      </c>
    </row>
    <row r="9" spans="1:5" ht="14.25" customHeight="1" thickTop="1">
      <c r="A9" s="150" t="s">
        <v>166</v>
      </c>
      <c r="B9" s="193" t="s">
        <v>266</v>
      </c>
      <c r="C9" s="49"/>
      <c r="D9" s="150" t="s">
        <v>166</v>
      </c>
      <c r="E9" s="194" t="s">
        <v>185</v>
      </c>
    </row>
    <row r="10" spans="1:5" ht="14.25" customHeight="1">
      <c r="A10" s="150" t="s">
        <v>166</v>
      </c>
      <c r="B10" s="193" t="s">
        <v>267</v>
      </c>
      <c r="C10" s="49"/>
      <c r="D10" s="150" t="s">
        <v>166</v>
      </c>
      <c r="E10" s="194" t="s">
        <v>194</v>
      </c>
    </row>
    <row r="11" spans="1:5" ht="14.25" customHeight="1">
      <c r="A11" s="150" t="s">
        <v>166</v>
      </c>
      <c r="B11" s="193" t="s">
        <v>268</v>
      </c>
      <c r="C11" s="151"/>
      <c r="D11" s="160" t="s">
        <v>166</v>
      </c>
      <c r="E11" s="194" t="s">
        <v>195</v>
      </c>
    </row>
    <row r="12" spans="1:5" ht="14.25" customHeight="1">
      <c r="A12" s="150" t="s">
        <v>166</v>
      </c>
      <c r="B12" s="193" t="s">
        <v>269</v>
      </c>
      <c r="C12" s="152"/>
      <c r="D12" s="150" t="s">
        <v>166</v>
      </c>
      <c r="E12" s="194" t="s">
        <v>196</v>
      </c>
    </row>
    <row r="13" spans="1:5" ht="14.25" customHeight="1">
      <c r="A13" s="150" t="s">
        <v>166</v>
      </c>
      <c r="B13" s="193" t="s">
        <v>270</v>
      </c>
      <c r="C13" s="49"/>
      <c r="D13" s="150" t="s">
        <v>166</v>
      </c>
      <c r="E13" s="194" t="s">
        <v>285</v>
      </c>
    </row>
    <row r="14" spans="1:5" ht="14.25" customHeight="1">
      <c r="A14" s="150" t="s">
        <v>166</v>
      </c>
      <c r="B14" s="193" t="s">
        <v>271</v>
      </c>
      <c r="C14" s="49"/>
      <c r="D14" s="153" t="s">
        <v>167</v>
      </c>
      <c r="E14" s="194" t="s">
        <v>197</v>
      </c>
    </row>
    <row r="15" spans="1:5" ht="14.25" customHeight="1">
      <c r="A15" s="150" t="s">
        <v>166</v>
      </c>
      <c r="B15" s="193" t="s">
        <v>272</v>
      </c>
      <c r="C15" s="49"/>
      <c r="D15" s="153" t="s">
        <v>167</v>
      </c>
      <c r="E15" s="194" t="s">
        <v>198</v>
      </c>
    </row>
    <row r="16" spans="1:5" ht="14.25" customHeight="1">
      <c r="A16" s="150" t="s">
        <v>166</v>
      </c>
      <c r="B16" s="193" t="s">
        <v>273</v>
      </c>
      <c r="C16" s="49"/>
      <c r="D16" s="153" t="s">
        <v>167</v>
      </c>
      <c r="E16" s="194" t="s">
        <v>199</v>
      </c>
    </row>
    <row r="17" spans="1:5" ht="14.25" customHeight="1">
      <c r="A17" s="150" t="s">
        <v>166</v>
      </c>
      <c r="B17" s="193" t="s">
        <v>274</v>
      </c>
      <c r="C17" s="49"/>
      <c r="D17" s="153" t="s">
        <v>167</v>
      </c>
      <c r="E17" s="194" t="s">
        <v>200</v>
      </c>
    </row>
    <row r="18" spans="1:5" ht="14.25" customHeight="1">
      <c r="A18" s="150" t="s">
        <v>166</v>
      </c>
      <c r="B18" s="193" t="s">
        <v>275</v>
      </c>
      <c r="C18" s="49"/>
      <c r="D18" s="153" t="s">
        <v>167</v>
      </c>
      <c r="E18" s="194" t="s">
        <v>201</v>
      </c>
    </row>
    <row r="19" spans="1:5" ht="14.25" customHeight="1">
      <c r="A19" s="150" t="s">
        <v>166</v>
      </c>
      <c r="B19" s="193" t="s">
        <v>276</v>
      </c>
      <c r="C19" s="49"/>
      <c r="D19" s="153" t="s">
        <v>167</v>
      </c>
      <c r="E19" s="194" t="s">
        <v>202</v>
      </c>
    </row>
    <row r="20" spans="1:5" ht="14.25" customHeight="1">
      <c r="A20" s="150" t="s">
        <v>166</v>
      </c>
      <c r="B20" s="193" t="s">
        <v>277</v>
      </c>
      <c r="C20" s="49"/>
      <c r="D20" s="153" t="s">
        <v>167</v>
      </c>
      <c r="E20" s="194" t="s">
        <v>203</v>
      </c>
    </row>
    <row r="21" spans="1:5" ht="14.25" customHeight="1">
      <c r="A21" s="153" t="s">
        <v>167</v>
      </c>
      <c r="B21" s="193" t="s">
        <v>278</v>
      </c>
      <c r="C21" s="49"/>
      <c r="D21" s="153" t="s">
        <v>167</v>
      </c>
      <c r="E21" s="194" t="s">
        <v>204</v>
      </c>
    </row>
    <row r="22" spans="1:5" ht="14.25" customHeight="1">
      <c r="A22" s="153" t="s">
        <v>167</v>
      </c>
      <c r="B22" s="228" t="s">
        <v>279</v>
      </c>
      <c r="C22" s="49"/>
      <c r="D22" s="153" t="s">
        <v>167</v>
      </c>
      <c r="E22" s="194" t="s">
        <v>205</v>
      </c>
    </row>
    <row r="23" spans="1:5" ht="14.25" customHeight="1">
      <c r="A23" s="153" t="s">
        <v>167</v>
      </c>
      <c r="B23" s="228" t="s">
        <v>280</v>
      </c>
      <c r="C23" s="49"/>
      <c r="D23" s="153" t="s">
        <v>167</v>
      </c>
      <c r="E23" s="194" t="s">
        <v>206</v>
      </c>
    </row>
    <row r="24" spans="1:5" ht="14.25" customHeight="1">
      <c r="A24" s="153" t="s">
        <v>167</v>
      </c>
      <c r="B24" s="228" t="s">
        <v>281</v>
      </c>
      <c r="C24" s="49"/>
      <c r="D24" s="153" t="s">
        <v>167</v>
      </c>
      <c r="E24" s="194" t="s">
        <v>207</v>
      </c>
    </row>
    <row r="25" spans="1:5" ht="14.25" customHeight="1">
      <c r="A25" s="153" t="s">
        <v>167</v>
      </c>
      <c r="B25" s="228" t="s">
        <v>282</v>
      </c>
      <c r="C25" s="49"/>
      <c r="D25" s="153" t="s">
        <v>167</v>
      </c>
      <c r="E25" s="194" t="s">
        <v>208</v>
      </c>
    </row>
    <row r="26" spans="1:5" ht="14.25" customHeight="1">
      <c r="A26" s="154" t="s">
        <v>168</v>
      </c>
      <c r="B26" s="156"/>
      <c r="C26" s="49"/>
      <c r="D26" s="153" t="s">
        <v>167</v>
      </c>
      <c r="E26" s="194" t="s">
        <v>209</v>
      </c>
    </row>
    <row r="27" spans="1:5" ht="14.25" customHeight="1">
      <c r="A27" s="352" t="s">
        <v>283</v>
      </c>
      <c r="B27" s="353"/>
      <c r="C27" s="49"/>
      <c r="D27" s="153" t="s">
        <v>167</v>
      </c>
      <c r="E27" s="194" t="s">
        <v>286</v>
      </c>
    </row>
    <row r="28" spans="1:5" ht="14.25" customHeight="1">
      <c r="A28" s="354"/>
      <c r="B28" s="355"/>
      <c r="C28" s="49"/>
      <c r="D28" s="153" t="s">
        <v>171</v>
      </c>
      <c r="E28" s="194" t="s">
        <v>210</v>
      </c>
    </row>
    <row r="29" spans="1:5" ht="14.25" customHeight="1">
      <c r="A29" s="356"/>
      <c r="B29" s="357"/>
      <c r="C29" s="49"/>
      <c r="D29" s="153" t="s">
        <v>171</v>
      </c>
      <c r="E29" s="194" t="s">
        <v>211</v>
      </c>
    </row>
    <row r="30" spans="1:5" ht="14.25" customHeight="1">
      <c r="A30" s="157"/>
      <c r="B30" s="157"/>
      <c r="C30" s="49"/>
      <c r="D30" s="153" t="s">
        <v>171</v>
      </c>
      <c r="E30" s="194" t="s">
        <v>212</v>
      </c>
    </row>
    <row r="31" spans="1:5" ht="14.25" customHeight="1">
      <c r="A31" s="349" t="s">
        <v>236</v>
      </c>
      <c r="B31" s="350"/>
      <c r="C31" s="49"/>
      <c r="D31" s="153" t="s">
        <v>171</v>
      </c>
      <c r="E31" s="194" t="s">
        <v>287</v>
      </c>
    </row>
    <row r="32" spans="1:5" ht="14.25" customHeight="1">
      <c r="A32" s="351"/>
      <c r="B32" s="351"/>
      <c r="C32" s="49"/>
      <c r="D32" s="154" t="s">
        <v>168</v>
      </c>
      <c r="E32" s="156"/>
    </row>
    <row r="33" spans="1:5" ht="14.25" customHeight="1">
      <c r="A33" s="364" t="s">
        <v>163</v>
      </c>
      <c r="B33" s="149" t="s">
        <v>288</v>
      </c>
      <c r="C33" s="49"/>
      <c r="D33" s="352" t="s">
        <v>324</v>
      </c>
      <c r="E33" s="353"/>
    </row>
    <row r="34" spans="1:5" ht="14.25" customHeight="1">
      <c r="A34" s="366"/>
      <c r="B34" s="242" t="s">
        <v>289</v>
      </c>
      <c r="C34" s="49"/>
      <c r="D34" s="354"/>
      <c r="E34" s="355"/>
    </row>
    <row r="35" spans="1:5" ht="14.25" customHeight="1">
      <c r="A35" s="366"/>
      <c r="B35" s="149" t="s">
        <v>290</v>
      </c>
      <c r="C35" s="49"/>
      <c r="D35" s="356"/>
      <c r="E35" s="357"/>
    </row>
    <row r="36" spans="1:5" ht="14.25" customHeight="1">
      <c r="A36" s="365"/>
      <c r="B36" s="194" t="s">
        <v>291</v>
      </c>
      <c r="C36" s="49"/>
      <c r="D36" s="163"/>
      <c r="E36" s="116"/>
    </row>
    <row r="37" spans="1:5" ht="14.25" customHeight="1">
      <c r="A37" s="158"/>
      <c r="B37" s="159"/>
      <c r="C37" s="49"/>
      <c r="D37" s="15"/>
      <c r="E37" s="15"/>
    </row>
    <row r="38" spans="1:5" ht="14.25" customHeight="1" thickBot="1">
      <c r="A38" s="148" t="s">
        <v>164</v>
      </c>
      <c r="B38" s="161" t="s">
        <v>165</v>
      </c>
      <c r="C38" s="49"/>
      <c r="D38" s="349" t="s">
        <v>309</v>
      </c>
      <c r="E38" s="350"/>
    </row>
    <row r="39" spans="1:5" ht="14.25" customHeight="1" thickTop="1">
      <c r="A39" s="160" t="s">
        <v>166</v>
      </c>
      <c r="B39" s="194" t="s">
        <v>292</v>
      </c>
      <c r="C39" s="49"/>
      <c r="D39" s="351"/>
      <c r="E39" s="351"/>
    </row>
    <row r="40" spans="1:5" ht="14.25" customHeight="1">
      <c r="A40" s="153" t="s">
        <v>167</v>
      </c>
      <c r="B40" s="194" t="s">
        <v>237</v>
      </c>
      <c r="C40" s="49"/>
      <c r="D40" s="364" t="s">
        <v>163</v>
      </c>
      <c r="E40" s="149" t="s">
        <v>310</v>
      </c>
    </row>
    <row r="41" spans="1:5" ht="14.25" customHeight="1">
      <c r="A41" s="153" t="s">
        <v>167</v>
      </c>
      <c r="B41" s="194" t="s">
        <v>293</v>
      </c>
      <c r="C41" s="49"/>
      <c r="D41" s="365"/>
      <c r="E41" s="242" t="s">
        <v>311</v>
      </c>
    </row>
    <row r="42" spans="1:5" ht="14.25" customHeight="1">
      <c r="A42" s="153" t="s">
        <v>167</v>
      </c>
      <c r="B42" s="194" t="s">
        <v>294</v>
      </c>
      <c r="C42" s="49"/>
      <c r="D42" s="243"/>
      <c r="E42" s="244"/>
    </row>
    <row r="43" spans="1:5" ht="14.25" customHeight="1" thickBot="1">
      <c r="A43" s="153" t="s">
        <v>167</v>
      </c>
      <c r="B43" s="194" t="s">
        <v>295</v>
      </c>
      <c r="C43" s="49"/>
      <c r="D43" s="148" t="s">
        <v>164</v>
      </c>
      <c r="E43" s="161" t="s">
        <v>165</v>
      </c>
    </row>
    <row r="44" spans="1:5" ht="14.25" customHeight="1" thickTop="1">
      <c r="A44" s="153" t="s">
        <v>167</v>
      </c>
      <c r="B44" s="194" t="s">
        <v>238</v>
      </c>
      <c r="C44" s="49"/>
      <c r="D44" s="160" t="s">
        <v>166</v>
      </c>
      <c r="E44" s="194" t="s">
        <v>312</v>
      </c>
    </row>
    <row r="45" spans="1:5" ht="14.25" customHeight="1">
      <c r="A45" s="153" t="s">
        <v>167</v>
      </c>
      <c r="B45" s="194" t="s">
        <v>296</v>
      </c>
      <c r="C45" s="49"/>
      <c r="D45" s="160" t="s">
        <v>166</v>
      </c>
      <c r="E45" s="194" t="s">
        <v>313</v>
      </c>
    </row>
    <row r="46" spans="1:5" ht="14.25" customHeight="1">
      <c r="A46" s="153" t="s">
        <v>167</v>
      </c>
      <c r="B46" s="194" t="s">
        <v>297</v>
      </c>
      <c r="C46" s="49"/>
      <c r="D46" s="160" t="s">
        <v>166</v>
      </c>
      <c r="E46" s="194" t="s">
        <v>314</v>
      </c>
    </row>
    <row r="47" spans="1:5" ht="14.25" customHeight="1">
      <c r="A47" s="153" t="s">
        <v>167</v>
      </c>
      <c r="B47" s="194" t="s">
        <v>239</v>
      </c>
      <c r="C47" s="162"/>
      <c r="D47" s="160" t="s">
        <v>166</v>
      </c>
      <c r="E47" s="194" t="s">
        <v>315</v>
      </c>
    </row>
    <row r="48" spans="1:5" ht="14.25" customHeight="1">
      <c r="A48" s="153" t="s">
        <v>167</v>
      </c>
      <c r="B48" s="194" t="s">
        <v>298</v>
      </c>
      <c r="C48" s="49"/>
      <c r="D48" s="160" t="s">
        <v>166</v>
      </c>
      <c r="E48" s="194" t="s">
        <v>316</v>
      </c>
    </row>
    <row r="49" spans="1:5" ht="14.25" customHeight="1">
      <c r="A49" s="153" t="s">
        <v>167</v>
      </c>
      <c r="B49" s="194" t="s">
        <v>299</v>
      </c>
      <c r="C49" s="164"/>
      <c r="D49" s="160" t="s">
        <v>166</v>
      </c>
      <c r="E49" s="194" t="s">
        <v>317</v>
      </c>
    </row>
    <row r="50" spans="1:5" ht="14.25" customHeight="1">
      <c r="A50" s="153" t="s">
        <v>167</v>
      </c>
      <c r="B50" s="194" t="s">
        <v>300</v>
      </c>
      <c r="C50" s="164"/>
      <c r="D50" s="160" t="s">
        <v>166</v>
      </c>
      <c r="E50" s="194" t="s">
        <v>318</v>
      </c>
    </row>
    <row r="51" spans="1:5" ht="14.25" customHeight="1">
      <c r="A51" s="153" t="s">
        <v>167</v>
      </c>
      <c r="B51" s="194" t="s">
        <v>301</v>
      </c>
      <c r="C51" s="164"/>
      <c r="D51" s="160" t="s">
        <v>166</v>
      </c>
      <c r="E51" s="194" t="s">
        <v>319</v>
      </c>
    </row>
    <row r="52" spans="1:5" ht="14.25" customHeight="1">
      <c r="A52" s="153" t="s">
        <v>171</v>
      </c>
      <c r="B52" s="194" t="s">
        <v>302</v>
      </c>
      <c r="C52" s="155"/>
      <c r="D52" s="160" t="s">
        <v>166</v>
      </c>
      <c r="E52" s="194" t="s">
        <v>320</v>
      </c>
    </row>
    <row r="53" spans="1:5" ht="14.25" customHeight="1">
      <c r="A53" s="153" t="s">
        <v>171</v>
      </c>
      <c r="B53" s="194" t="s">
        <v>303</v>
      </c>
      <c r="C53" s="155"/>
      <c r="D53" s="160" t="s">
        <v>166</v>
      </c>
      <c r="E53" s="194" t="s">
        <v>321</v>
      </c>
    </row>
    <row r="54" spans="1:5" ht="14.25" customHeight="1">
      <c r="A54" s="153" t="s">
        <v>171</v>
      </c>
      <c r="B54" s="194" t="s">
        <v>304</v>
      </c>
      <c r="C54" s="155"/>
      <c r="D54" s="160" t="s">
        <v>166</v>
      </c>
      <c r="E54" s="194" t="s">
        <v>322</v>
      </c>
    </row>
    <row r="55" spans="1:5" ht="14.25" customHeight="1">
      <c r="A55" s="153" t="s">
        <v>171</v>
      </c>
      <c r="B55" s="194" t="s">
        <v>305</v>
      </c>
      <c r="C55" s="155"/>
      <c r="D55" s="154" t="s">
        <v>168</v>
      </c>
      <c r="E55" s="156"/>
    </row>
    <row r="56" spans="1:5" ht="14.25" customHeight="1">
      <c r="A56" s="153" t="s">
        <v>171</v>
      </c>
      <c r="B56" s="194" t="s">
        <v>306</v>
      </c>
      <c r="C56" s="155"/>
      <c r="D56" s="358" t="s">
        <v>323</v>
      </c>
      <c r="E56" s="359"/>
    </row>
    <row r="57" spans="1:5" ht="14.25" customHeight="1">
      <c r="A57" s="153" t="s">
        <v>171</v>
      </c>
      <c r="B57" s="194" t="s">
        <v>307</v>
      </c>
      <c r="C57" s="155"/>
      <c r="D57" s="360"/>
      <c r="E57" s="361"/>
    </row>
    <row r="58" spans="1:5" ht="14.25" customHeight="1">
      <c r="A58" s="154" t="s">
        <v>168</v>
      </c>
      <c r="B58" s="222"/>
      <c r="C58" s="155"/>
      <c r="D58" s="362"/>
      <c r="E58" s="363"/>
    </row>
    <row r="59" spans="1:5" ht="14.25" customHeight="1">
      <c r="A59" s="352" t="s">
        <v>308</v>
      </c>
      <c r="B59" s="353"/>
      <c r="C59" s="155"/>
      <c r="D59" s="169"/>
      <c r="E59" s="155"/>
    </row>
    <row r="60" spans="1:4" ht="14.25" customHeight="1">
      <c r="A60" s="354"/>
      <c r="B60" s="355"/>
      <c r="C60" s="221"/>
      <c r="D60" s="36"/>
    </row>
    <row r="61" spans="1:7" ht="14.25" customHeight="1">
      <c r="A61" s="356"/>
      <c r="B61" s="357"/>
      <c r="C61" s="219"/>
      <c r="D61" s="169"/>
      <c r="E61" s="155"/>
      <c r="F61" s="218"/>
      <c r="G61" s="218"/>
    </row>
    <row r="62" ht="15.75" customHeight="1">
      <c r="C62" s="168" t="s">
        <v>688</v>
      </c>
    </row>
  </sheetData>
  <sheetProtection/>
  <mergeCells count="12">
    <mergeCell ref="A1:B1"/>
    <mergeCell ref="A3:B4"/>
    <mergeCell ref="D3:E4"/>
    <mergeCell ref="A27:B29"/>
    <mergeCell ref="A31:B32"/>
    <mergeCell ref="D38:E39"/>
    <mergeCell ref="D33:E35"/>
    <mergeCell ref="D56:E58"/>
    <mergeCell ref="A5:A6"/>
    <mergeCell ref="A33:A36"/>
    <mergeCell ref="A59:B61"/>
    <mergeCell ref="D40:D41"/>
  </mergeCells>
  <printOptions/>
  <pageMargins left="1.1811023622047245" right="0.7874015748031497" top="0.1968503937007874" bottom="0.1968503937007874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58"/>
  <sheetViews>
    <sheetView zoomScalePageLayoutView="0" workbookViewId="0" topLeftCell="A33">
      <selection activeCell="C58" sqref="C58"/>
    </sheetView>
  </sheetViews>
  <sheetFormatPr defaultColWidth="9.00390625" defaultRowHeight="13.5"/>
  <cols>
    <col min="1" max="1" width="9.625" style="0" customWidth="1"/>
    <col min="2" max="2" width="27.625" style="0" customWidth="1"/>
    <col min="3" max="3" width="4.75390625" style="0" customWidth="1"/>
    <col min="4" max="4" width="9.625" style="0" customWidth="1"/>
    <col min="5" max="5" width="27.625" style="0" customWidth="1"/>
  </cols>
  <sheetData>
    <row r="1" spans="1:2" ht="21.75" customHeight="1">
      <c r="A1" s="367" t="s">
        <v>169</v>
      </c>
      <c r="B1" s="367"/>
    </row>
    <row r="2" ht="5.25" customHeight="1"/>
    <row r="3" spans="1:5" ht="15" customHeight="1">
      <c r="A3" s="370" t="s">
        <v>176</v>
      </c>
      <c r="B3" s="371"/>
      <c r="C3" s="163"/>
      <c r="D3" s="368" t="s">
        <v>357</v>
      </c>
      <c r="E3" s="368"/>
    </row>
    <row r="4" spans="1:5" ht="15" customHeight="1">
      <c r="A4" s="371"/>
      <c r="B4" s="371"/>
      <c r="C4" s="163"/>
      <c r="D4" s="369"/>
      <c r="E4" s="369"/>
    </row>
    <row r="5" spans="1:5" ht="15" customHeight="1">
      <c r="A5" s="172" t="s">
        <v>163</v>
      </c>
      <c r="B5" s="183" t="s">
        <v>325</v>
      </c>
      <c r="C5" s="49"/>
      <c r="D5" s="364" t="s">
        <v>163</v>
      </c>
      <c r="E5" s="149" t="s">
        <v>358</v>
      </c>
    </row>
    <row r="6" spans="1:5" ht="15" customHeight="1">
      <c r="A6" s="49"/>
      <c r="B6" s="176"/>
      <c r="C6" s="49"/>
      <c r="D6" s="366"/>
      <c r="E6" s="149" t="s">
        <v>359</v>
      </c>
    </row>
    <row r="7" spans="1:5" ht="15" customHeight="1" thickBot="1">
      <c r="A7" s="174" t="s">
        <v>164</v>
      </c>
      <c r="B7" s="175" t="s">
        <v>165</v>
      </c>
      <c r="C7" s="49"/>
      <c r="D7" s="366"/>
      <c r="E7" s="178" t="s">
        <v>360</v>
      </c>
    </row>
    <row r="8" spans="1:5" ht="15" customHeight="1" thickTop="1">
      <c r="A8" s="160" t="s">
        <v>166</v>
      </c>
      <c r="B8" s="194" t="s">
        <v>326</v>
      </c>
      <c r="C8" s="49"/>
      <c r="D8" s="365"/>
      <c r="E8" s="178" t="s">
        <v>361</v>
      </c>
    </row>
    <row r="9" spans="1:5" ht="15" customHeight="1">
      <c r="A9" s="160" t="s">
        <v>166</v>
      </c>
      <c r="B9" s="194" t="s">
        <v>327</v>
      </c>
      <c r="C9" s="151"/>
      <c r="D9" s="199"/>
      <c r="E9" s="173"/>
    </row>
    <row r="10" spans="1:5" ht="15" customHeight="1" thickBot="1">
      <c r="A10" s="160" t="s">
        <v>166</v>
      </c>
      <c r="B10" s="194" t="s">
        <v>328</v>
      </c>
      <c r="C10" s="152"/>
      <c r="D10" s="174" t="s">
        <v>164</v>
      </c>
      <c r="E10" s="175" t="s">
        <v>165</v>
      </c>
    </row>
    <row r="11" spans="1:5" ht="15" customHeight="1" thickTop="1">
      <c r="A11" s="160" t="s">
        <v>166</v>
      </c>
      <c r="B11" s="194" t="s">
        <v>329</v>
      </c>
      <c r="C11" s="49"/>
      <c r="D11" s="150" t="s">
        <v>166</v>
      </c>
      <c r="E11" s="194" t="s">
        <v>243</v>
      </c>
    </row>
    <row r="12" spans="1:5" ht="15" customHeight="1">
      <c r="A12" s="160" t="s">
        <v>166</v>
      </c>
      <c r="B12" s="194" t="s">
        <v>330</v>
      </c>
      <c r="C12" s="49"/>
      <c r="D12" s="160" t="s">
        <v>166</v>
      </c>
      <c r="E12" s="194" t="s">
        <v>241</v>
      </c>
    </row>
    <row r="13" spans="1:5" ht="15" customHeight="1">
      <c r="A13" s="160" t="s">
        <v>166</v>
      </c>
      <c r="B13" s="194" t="s">
        <v>331</v>
      </c>
      <c r="C13" s="49"/>
      <c r="D13" s="150" t="s">
        <v>166</v>
      </c>
      <c r="E13" s="194" t="s">
        <v>362</v>
      </c>
    </row>
    <row r="14" spans="1:5" ht="15" customHeight="1">
      <c r="A14" s="160" t="s">
        <v>166</v>
      </c>
      <c r="B14" s="194" t="s">
        <v>332</v>
      </c>
      <c r="C14" s="49"/>
      <c r="D14" s="150" t="s">
        <v>166</v>
      </c>
      <c r="E14" s="194" t="s">
        <v>242</v>
      </c>
    </row>
    <row r="15" spans="1:5" ht="15" customHeight="1">
      <c r="A15" s="160" t="s">
        <v>166</v>
      </c>
      <c r="B15" s="194" t="s">
        <v>333</v>
      </c>
      <c r="C15" s="49"/>
      <c r="D15" s="150" t="s">
        <v>166</v>
      </c>
      <c r="E15" s="194" t="s">
        <v>246</v>
      </c>
    </row>
    <row r="16" spans="1:5" ht="15" customHeight="1">
      <c r="A16" s="160" t="s">
        <v>166</v>
      </c>
      <c r="B16" s="194" t="s">
        <v>334</v>
      </c>
      <c r="C16" s="49"/>
      <c r="D16" s="160" t="s">
        <v>170</v>
      </c>
      <c r="E16" s="194" t="s">
        <v>240</v>
      </c>
    </row>
    <row r="17" spans="1:5" ht="15" customHeight="1">
      <c r="A17" s="160" t="s">
        <v>166</v>
      </c>
      <c r="B17" s="194" t="s">
        <v>335</v>
      </c>
      <c r="C17" s="49"/>
      <c r="D17" s="150" t="s">
        <v>166</v>
      </c>
      <c r="E17" s="194" t="s">
        <v>245</v>
      </c>
    </row>
    <row r="18" spans="1:5" ht="15" customHeight="1">
      <c r="A18" s="160" t="s">
        <v>166</v>
      </c>
      <c r="B18" s="194" t="s">
        <v>336</v>
      </c>
      <c r="C18" s="49"/>
      <c r="D18" s="150" t="s">
        <v>166</v>
      </c>
      <c r="E18" s="194" t="s">
        <v>248</v>
      </c>
    </row>
    <row r="19" spans="1:5" ht="15" customHeight="1">
      <c r="A19" s="160" t="s">
        <v>166</v>
      </c>
      <c r="B19" s="194" t="s">
        <v>337</v>
      </c>
      <c r="C19" s="49"/>
      <c r="D19" s="150" t="s">
        <v>166</v>
      </c>
      <c r="E19" s="194" t="s">
        <v>247</v>
      </c>
    </row>
    <row r="20" spans="1:5" ht="15" customHeight="1">
      <c r="A20" s="154" t="s">
        <v>168</v>
      </c>
      <c r="B20" s="156"/>
      <c r="C20" s="49"/>
      <c r="D20" s="150" t="s">
        <v>166</v>
      </c>
      <c r="E20" s="194" t="s">
        <v>244</v>
      </c>
    </row>
    <row r="21" spans="1:5" ht="15" customHeight="1">
      <c r="A21" s="372" t="s">
        <v>338</v>
      </c>
      <c r="B21" s="373"/>
      <c r="C21" s="49"/>
      <c r="D21" s="150" t="s">
        <v>166</v>
      </c>
      <c r="E21" s="194" t="s">
        <v>363</v>
      </c>
    </row>
    <row r="22" spans="1:5" ht="15" customHeight="1">
      <c r="A22" s="374"/>
      <c r="B22" s="375"/>
      <c r="C22" s="49"/>
      <c r="D22" s="150" t="s">
        <v>166</v>
      </c>
      <c r="E22" s="194" t="s">
        <v>364</v>
      </c>
    </row>
    <row r="23" spans="1:5" ht="15" customHeight="1">
      <c r="A23" s="376"/>
      <c r="B23" s="377"/>
      <c r="C23" s="49"/>
      <c r="D23" s="153" t="s">
        <v>167</v>
      </c>
      <c r="E23" s="194" t="s">
        <v>365</v>
      </c>
    </row>
    <row r="24" spans="1:5" ht="15" customHeight="1">
      <c r="A24" s="182"/>
      <c r="B24" s="182"/>
      <c r="C24" s="49"/>
      <c r="D24" s="153" t="s">
        <v>167</v>
      </c>
      <c r="E24" s="194" t="s">
        <v>366</v>
      </c>
    </row>
    <row r="25" spans="1:5" ht="15" customHeight="1">
      <c r="A25" s="378" t="s">
        <v>678</v>
      </c>
      <c r="B25" s="378"/>
      <c r="C25" s="49"/>
      <c r="D25" s="153" t="s">
        <v>167</v>
      </c>
      <c r="E25" s="194" t="s">
        <v>367</v>
      </c>
    </row>
    <row r="26" spans="1:5" ht="15" customHeight="1">
      <c r="A26" s="379"/>
      <c r="B26" s="379"/>
      <c r="C26" s="49"/>
      <c r="D26" s="153" t="s">
        <v>167</v>
      </c>
      <c r="E26" s="194" t="s">
        <v>369</v>
      </c>
    </row>
    <row r="27" spans="1:5" ht="15" customHeight="1">
      <c r="A27" s="364" t="s">
        <v>163</v>
      </c>
      <c r="B27" s="149" t="s">
        <v>339</v>
      </c>
      <c r="C27" s="49"/>
      <c r="D27" s="153" t="s">
        <v>167</v>
      </c>
      <c r="E27" s="194" t="s">
        <v>368</v>
      </c>
    </row>
    <row r="28" spans="1:5" ht="15" customHeight="1">
      <c r="A28" s="366"/>
      <c r="B28" s="149" t="s">
        <v>340</v>
      </c>
      <c r="C28" s="49"/>
      <c r="D28" s="154" t="s">
        <v>168</v>
      </c>
      <c r="E28" s="177"/>
    </row>
    <row r="29" spans="1:5" ht="15" customHeight="1">
      <c r="A29" s="366"/>
      <c r="B29" s="178" t="s">
        <v>341</v>
      </c>
      <c r="C29" s="49"/>
      <c r="D29" s="372" t="s">
        <v>370</v>
      </c>
      <c r="E29" s="373"/>
    </row>
    <row r="30" spans="1:5" ht="15" customHeight="1">
      <c r="A30" s="365"/>
      <c r="B30" s="178" t="s">
        <v>342</v>
      </c>
      <c r="C30" s="49"/>
      <c r="D30" s="374"/>
      <c r="E30" s="375"/>
    </row>
    <row r="31" spans="1:5" ht="15" customHeight="1">
      <c r="A31" s="199"/>
      <c r="B31" s="173"/>
      <c r="C31" s="49"/>
      <c r="D31" s="246"/>
      <c r="E31" s="246"/>
    </row>
    <row r="32" spans="1:5" ht="15" customHeight="1" thickBot="1">
      <c r="A32" s="174" t="s">
        <v>164</v>
      </c>
      <c r="B32" s="175" t="s">
        <v>165</v>
      </c>
      <c r="C32" s="49"/>
      <c r="D32" s="378" t="s">
        <v>679</v>
      </c>
      <c r="E32" s="378"/>
    </row>
    <row r="33" spans="1:5" ht="15" customHeight="1" thickTop="1">
      <c r="A33" s="150" t="s">
        <v>166</v>
      </c>
      <c r="B33" s="194" t="s">
        <v>214</v>
      </c>
      <c r="C33" s="49"/>
      <c r="D33" s="379"/>
      <c r="E33" s="379"/>
    </row>
    <row r="34" spans="1:5" ht="15" customHeight="1">
      <c r="A34" s="160" t="s">
        <v>166</v>
      </c>
      <c r="B34" s="194" t="s">
        <v>217</v>
      </c>
      <c r="C34" s="49"/>
      <c r="D34" s="364" t="s">
        <v>163</v>
      </c>
      <c r="E34" s="149" t="s">
        <v>371</v>
      </c>
    </row>
    <row r="35" spans="1:5" ht="15" customHeight="1">
      <c r="A35" s="150" t="s">
        <v>166</v>
      </c>
      <c r="B35" s="194" t="s">
        <v>216</v>
      </c>
      <c r="C35" s="49"/>
      <c r="D35" s="366"/>
      <c r="E35" s="149" t="s">
        <v>372</v>
      </c>
    </row>
    <row r="36" spans="1:5" ht="15" customHeight="1">
      <c r="A36" s="150" t="s">
        <v>166</v>
      </c>
      <c r="B36" s="194" t="s">
        <v>218</v>
      </c>
      <c r="C36" s="49"/>
      <c r="D36" s="366"/>
      <c r="E36" s="178" t="s">
        <v>373</v>
      </c>
    </row>
    <row r="37" spans="1:5" ht="15" customHeight="1">
      <c r="A37" s="150" t="s">
        <v>166</v>
      </c>
      <c r="B37" s="194" t="s">
        <v>215</v>
      </c>
      <c r="C37" s="49"/>
      <c r="D37" s="365"/>
      <c r="E37" s="178" t="s">
        <v>374</v>
      </c>
    </row>
    <row r="38" spans="1:5" ht="15" customHeight="1">
      <c r="A38" s="150" t="s">
        <v>166</v>
      </c>
      <c r="B38" s="194" t="s">
        <v>343</v>
      </c>
      <c r="C38" s="49"/>
      <c r="D38" s="199"/>
      <c r="E38" s="173"/>
    </row>
    <row r="39" spans="1:5" ht="15" customHeight="1" thickBot="1">
      <c r="A39" s="150" t="s">
        <v>166</v>
      </c>
      <c r="B39" s="194" t="s">
        <v>220</v>
      </c>
      <c r="C39" s="49"/>
      <c r="D39" s="174" t="s">
        <v>164</v>
      </c>
      <c r="E39" s="175" t="s">
        <v>165</v>
      </c>
    </row>
    <row r="40" spans="1:5" ht="15" customHeight="1" thickTop="1">
      <c r="A40" s="150" t="s">
        <v>166</v>
      </c>
      <c r="B40" s="194" t="s">
        <v>213</v>
      </c>
      <c r="C40" s="49"/>
      <c r="D40" s="150" t="s">
        <v>166</v>
      </c>
      <c r="E40" s="194" t="s">
        <v>375</v>
      </c>
    </row>
    <row r="41" spans="1:5" ht="15" customHeight="1">
      <c r="A41" s="150" t="s">
        <v>166</v>
      </c>
      <c r="B41" s="194" t="s">
        <v>219</v>
      </c>
      <c r="C41" s="49"/>
      <c r="D41" s="160" t="s">
        <v>166</v>
      </c>
      <c r="E41" s="194" t="s">
        <v>376</v>
      </c>
    </row>
    <row r="42" spans="1:5" ht="15" customHeight="1">
      <c r="A42" s="150" t="s">
        <v>166</v>
      </c>
      <c r="B42" s="194" t="s">
        <v>344</v>
      </c>
      <c r="C42" s="49"/>
      <c r="D42" s="150" t="s">
        <v>166</v>
      </c>
      <c r="E42" s="194" t="s">
        <v>377</v>
      </c>
    </row>
    <row r="43" spans="1:5" ht="15" customHeight="1">
      <c r="A43" s="150" t="s">
        <v>166</v>
      </c>
      <c r="B43" s="194" t="s">
        <v>345</v>
      </c>
      <c r="C43" s="49"/>
      <c r="D43" s="153" t="s">
        <v>167</v>
      </c>
      <c r="E43" s="194" t="s">
        <v>378</v>
      </c>
    </row>
    <row r="44" spans="1:5" ht="15" customHeight="1">
      <c r="A44" s="150" t="s">
        <v>166</v>
      </c>
      <c r="B44" s="194" t="s">
        <v>346</v>
      </c>
      <c r="C44" s="49"/>
      <c r="D44" s="150" t="s">
        <v>170</v>
      </c>
      <c r="E44" s="194" t="s">
        <v>379</v>
      </c>
    </row>
    <row r="45" spans="1:5" ht="15" customHeight="1">
      <c r="A45" s="160" t="s">
        <v>170</v>
      </c>
      <c r="B45" s="194" t="s">
        <v>347</v>
      </c>
      <c r="C45" s="49"/>
      <c r="D45" s="150" t="s">
        <v>166</v>
      </c>
      <c r="E45" s="194" t="s">
        <v>380</v>
      </c>
    </row>
    <row r="46" spans="1:5" ht="15" customHeight="1">
      <c r="A46" s="153" t="s">
        <v>167</v>
      </c>
      <c r="B46" s="194" t="s">
        <v>348</v>
      </c>
      <c r="C46" s="49"/>
      <c r="D46" s="150" t="s">
        <v>166</v>
      </c>
      <c r="E46" s="194" t="s">
        <v>381</v>
      </c>
    </row>
    <row r="47" spans="1:5" ht="15" customHeight="1">
      <c r="A47" s="153" t="s">
        <v>167</v>
      </c>
      <c r="B47" s="194" t="s">
        <v>349</v>
      </c>
      <c r="C47" s="49"/>
      <c r="D47" s="150" t="s">
        <v>166</v>
      </c>
      <c r="E47" s="194" t="s">
        <v>382</v>
      </c>
    </row>
    <row r="48" spans="1:5" ht="15" customHeight="1">
      <c r="A48" s="153" t="s">
        <v>167</v>
      </c>
      <c r="B48" s="194" t="s">
        <v>350</v>
      </c>
      <c r="C48" s="49"/>
      <c r="D48" s="150" t="s">
        <v>166</v>
      </c>
      <c r="E48" s="194" t="s">
        <v>383</v>
      </c>
    </row>
    <row r="49" spans="1:5" ht="15" customHeight="1">
      <c r="A49" s="153" t="s">
        <v>167</v>
      </c>
      <c r="B49" s="194" t="s">
        <v>351</v>
      </c>
      <c r="C49" s="49"/>
      <c r="D49" s="150" t="s">
        <v>166</v>
      </c>
      <c r="E49" s="194" t="s">
        <v>384</v>
      </c>
    </row>
    <row r="50" spans="1:5" ht="15" customHeight="1">
      <c r="A50" s="153" t="s">
        <v>167</v>
      </c>
      <c r="B50" s="194" t="s">
        <v>352</v>
      </c>
      <c r="C50" s="49"/>
      <c r="D50" s="150" t="s">
        <v>166</v>
      </c>
      <c r="E50" s="194" t="s">
        <v>385</v>
      </c>
    </row>
    <row r="51" spans="1:5" ht="15" customHeight="1">
      <c r="A51" s="153" t="s">
        <v>167</v>
      </c>
      <c r="B51" s="194" t="s">
        <v>353</v>
      </c>
      <c r="C51" s="49"/>
      <c r="D51" s="150" t="s">
        <v>166</v>
      </c>
      <c r="E51" s="194" t="s">
        <v>386</v>
      </c>
    </row>
    <row r="52" spans="1:5" ht="15" customHeight="1">
      <c r="A52" s="153" t="s">
        <v>167</v>
      </c>
      <c r="B52" s="194" t="s">
        <v>354</v>
      </c>
      <c r="C52" s="49"/>
      <c r="D52" s="153" t="s">
        <v>167</v>
      </c>
      <c r="E52" s="194" t="s">
        <v>387</v>
      </c>
    </row>
    <row r="53" spans="1:5" ht="15" customHeight="1">
      <c r="A53" s="153" t="s">
        <v>167</v>
      </c>
      <c r="B53" s="194" t="s">
        <v>355</v>
      </c>
      <c r="C53" s="164"/>
      <c r="D53" s="153" t="s">
        <v>167</v>
      </c>
      <c r="E53" s="194" t="s">
        <v>388</v>
      </c>
    </row>
    <row r="54" spans="1:5" ht="15" customHeight="1">
      <c r="A54" s="154" t="s">
        <v>168</v>
      </c>
      <c r="B54" s="181"/>
      <c r="C54" s="164"/>
      <c r="D54" s="153" t="s">
        <v>167</v>
      </c>
      <c r="E54" s="194" t="s">
        <v>389</v>
      </c>
    </row>
    <row r="55" spans="1:5" ht="15" customHeight="1">
      <c r="A55" s="352" t="s">
        <v>356</v>
      </c>
      <c r="B55" s="353"/>
      <c r="C55" s="49"/>
      <c r="D55" s="154" t="s">
        <v>168</v>
      </c>
      <c r="E55" s="181"/>
    </row>
    <row r="56" spans="1:5" ht="15" customHeight="1">
      <c r="A56" s="356"/>
      <c r="B56" s="357"/>
      <c r="C56" s="49"/>
      <c r="D56" s="352" t="s">
        <v>390</v>
      </c>
      <c r="E56" s="353"/>
    </row>
    <row r="57" spans="1:5" ht="15" customHeight="1">
      <c r="A57" s="245"/>
      <c r="B57" s="225"/>
      <c r="C57" s="49"/>
      <c r="D57" s="356"/>
      <c r="E57" s="357"/>
    </row>
    <row r="58" spans="1:3" ht="15" customHeight="1">
      <c r="A58" s="227"/>
      <c r="B58" s="227"/>
      <c r="C58" s="167" t="s">
        <v>689</v>
      </c>
    </row>
  </sheetData>
  <sheetProtection/>
  <mergeCells count="12">
    <mergeCell ref="A27:A30"/>
    <mergeCell ref="A55:B56"/>
    <mergeCell ref="D29:E30"/>
    <mergeCell ref="D32:E33"/>
    <mergeCell ref="D34:D37"/>
    <mergeCell ref="D56:E57"/>
    <mergeCell ref="A1:B1"/>
    <mergeCell ref="A3:B4"/>
    <mergeCell ref="D3:E4"/>
    <mergeCell ref="A21:B23"/>
    <mergeCell ref="A25:B26"/>
    <mergeCell ref="D5:D8"/>
  </mergeCells>
  <printOptions/>
  <pageMargins left="1.1811023622047245" right="0.7874015748031497" top="0.3937007874015748" bottom="0.1968503937007874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60"/>
  <sheetViews>
    <sheetView zoomScalePageLayoutView="0" workbookViewId="0" topLeftCell="A35">
      <selection activeCell="C56" sqref="C56"/>
    </sheetView>
  </sheetViews>
  <sheetFormatPr defaultColWidth="9.00390625" defaultRowHeight="13.5"/>
  <cols>
    <col min="1" max="1" width="9.625" style="0" customWidth="1"/>
    <col min="2" max="2" width="27.625" style="0" customWidth="1"/>
    <col min="3" max="3" width="4.75390625" style="0" customWidth="1"/>
    <col min="4" max="4" width="9.625" style="0" customWidth="1"/>
    <col min="5" max="5" width="27.625" style="0" customWidth="1"/>
  </cols>
  <sheetData>
    <row r="1" spans="1:2" ht="23.25" customHeight="1">
      <c r="A1" s="367" t="s">
        <v>172</v>
      </c>
      <c r="B1" s="367"/>
    </row>
    <row r="2" ht="6" customHeight="1"/>
    <row r="3" spans="1:5" ht="15.75" customHeight="1">
      <c r="A3" s="368" t="s">
        <v>391</v>
      </c>
      <c r="B3" s="368"/>
      <c r="C3" s="164"/>
      <c r="D3" s="368" t="s">
        <v>183</v>
      </c>
      <c r="E3" s="368"/>
    </row>
    <row r="4" spans="1:5" ht="15.75" customHeight="1">
      <c r="A4" s="369"/>
      <c r="B4" s="369"/>
      <c r="C4" s="164"/>
      <c r="D4" s="369"/>
      <c r="E4" s="369"/>
    </row>
    <row r="5" spans="1:5" ht="15.75" customHeight="1">
      <c r="A5" s="172" t="s">
        <v>163</v>
      </c>
      <c r="B5" s="195" t="s">
        <v>392</v>
      </c>
      <c r="C5" s="164"/>
      <c r="D5" s="364" t="s">
        <v>163</v>
      </c>
      <c r="E5" s="223" t="s">
        <v>425</v>
      </c>
    </row>
    <row r="6" spans="1:5" ht="15.75" customHeight="1">
      <c r="A6" s="158"/>
      <c r="B6" s="173"/>
      <c r="C6" s="164"/>
      <c r="D6" s="366"/>
      <c r="E6" s="195" t="s">
        <v>426</v>
      </c>
    </row>
    <row r="7" spans="1:5" ht="15.75" customHeight="1" thickBot="1">
      <c r="A7" s="198" t="s">
        <v>164</v>
      </c>
      <c r="B7" s="196" t="s">
        <v>165</v>
      </c>
      <c r="C7" s="164"/>
      <c r="D7" s="366"/>
      <c r="E7" s="223" t="s">
        <v>427</v>
      </c>
    </row>
    <row r="8" spans="1:5" ht="15.75" customHeight="1" thickTop="1">
      <c r="A8" s="150" t="s">
        <v>166</v>
      </c>
      <c r="B8" s="197" t="s">
        <v>393</v>
      </c>
      <c r="C8" s="164"/>
      <c r="D8" s="365"/>
      <c r="E8" s="195" t="s">
        <v>428</v>
      </c>
    </row>
    <row r="9" spans="1:5" ht="15.75" customHeight="1">
      <c r="A9" s="150" t="s">
        <v>166</v>
      </c>
      <c r="B9" s="197" t="s">
        <v>394</v>
      </c>
      <c r="C9" s="49"/>
      <c r="D9" s="158"/>
      <c r="E9" s="173"/>
    </row>
    <row r="10" spans="1:5" ht="15.75" customHeight="1" thickBot="1">
      <c r="A10" s="150" t="s">
        <v>166</v>
      </c>
      <c r="B10" s="197" t="s">
        <v>395</v>
      </c>
      <c r="C10" s="49"/>
      <c r="D10" s="198" t="s">
        <v>164</v>
      </c>
      <c r="E10" s="196" t="s">
        <v>165</v>
      </c>
    </row>
    <row r="11" spans="1:5" ht="15.75" customHeight="1" thickTop="1">
      <c r="A11" s="150" t="s">
        <v>166</v>
      </c>
      <c r="B11" s="197" t="s">
        <v>396</v>
      </c>
      <c r="C11" s="49"/>
      <c r="D11" s="150" t="s">
        <v>166</v>
      </c>
      <c r="E11" s="197" t="s">
        <v>429</v>
      </c>
    </row>
    <row r="12" spans="1:5" ht="15.75" customHeight="1">
      <c r="A12" s="150" t="s">
        <v>173</v>
      </c>
      <c r="B12" s="197" t="s">
        <v>397</v>
      </c>
      <c r="C12" s="151"/>
      <c r="D12" s="150" t="s">
        <v>173</v>
      </c>
      <c r="E12" s="197" t="s">
        <v>430</v>
      </c>
    </row>
    <row r="13" spans="1:5" ht="15.75" customHeight="1">
      <c r="A13" s="150" t="s">
        <v>173</v>
      </c>
      <c r="B13" s="197" t="s">
        <v>398</v>
      </c>
      <c r="C13" s="152"/>
      <c r="D13" s="150" t="s">
        <v>173</v>
      </c>
      <c r="E13" s="197" t="s">
        <v>222</v>
      </c>
    </row>
    <row r="14" spans="1:5" ht="15.75" customHeight="1">
      <c r="A14" s="150" t="s">
        <v>166</v>
      </c>
      <c r="B14" s="197" t="s">
        <v>399</v>
      </c>
      <c r="C14" s="152"/>
      <c r="D14" s="150" t="s">
        <v>166</v>
      </c>
      <c r="E14" s="197" t="s">
        <v>223</v>
      </c>
    </row>
    <row r="15" spans="1:5" ht="15.75" customHeight="1">
      <c r="A15" s="150" t="s">
        <v>166</v>
      </c>
      <c r="B15" s="197" t="s">
        <v>400</v>
      </c>
      <c r="C15" s="152"/>
      <c r="D15" s="150" t="s">
        <v>166</v>
      </c>
      <c r="E15" s="197" t="s">
        <v>228</v>
      </c>
    </row>
    <row r="16" spans="1:5" ht="15.75" customHeight="1">
      <c r="A16" s="153" t="s">
        <v>167</v>
      </c>
      <c r="B16" s="197" t="s">
        <v>401</v>
      </c>
      <c r="C16" s="152"/>
      <c r="D16" s="150" t="s">
        <v>166</v>
      </c>
      <c r="E16" s="197" t="s">
        <v>224</v>
      </c>
    </row>
    <row r="17" spans="1:5" ht="15.75" customHeight="1">
      <c r="A17" s="153" t="s">
        <v>167</v>
      </c>
      <c r="B17" s="197" t="s">
        <v>402</v>
      </c>
      <c r="C17" s="152"/>
      <c r="D17" s="150" t="s">
        <v>166</v>
      </c>
      <c r="E17" s="197" t="s">
        <v>227</v>
      </c>
    </row>
    <row r="18" spans="1:5" ht="15.75" customHeight="1">
      <c r="A18" s="153" t="s">
        <v>167</v>
      </c>
      <c r="B18" s="197" t="s">
        <v>403</v>
      </c>
      <c r="C18" s="49"/>
      <c r="D18" s="150" t="s">
        <v>166</v>
      </c>
      <c r="E18" s="197" t="s">
        <v>226</v>
      </c>
    </row>
    <row r="19" spans="1:5" ht="15.75" customHeight="1">
      <c r="A19" s="153" t="s">
        <v>167</v>
      </c>
      <c r="B19" s="197" t="s">
        <v>404</v>
      </c>
      <c r="C19" s="49"/>
      <c r="D19" s="150" t="s">
        <v>166</v>
      </c>
      <c r="E19" s="197" t="s">
        <v>229</v>
      </c>
    </row>
    <row r="20" spans="1:5" ht="15.75" customHeight="1">
      <c r="A20" s="153" t="s">
        <v>167</v>
      </c>
      <c r="B20" s="197" t="s">
        <v>405</v>
      </c>
      <c r="C20" s="49"/>
      <c r="D20" s="150" t="s">
        <v>166</v>
      </c>
      <c r="E20" s="197" t="s">
        <v>225</v>
      </c>
    </row>
    <row r="21" spans="1:5" ht="15.75" customHeight="1">
      <c r="A21" s="153" t="s">
        <v>167</v>
      </c>
      <c r="B21" s="197" t="s">
        <v>406</v>
      </c>
      <c r="C21" s="49"/>
      <c r="D21" s="150" t="s">
        <v>166</v>
      </c>
      <c r="E21" s="197" t="s">
        <v>431</v>
      </c>
    </row>
    <row r="22" spans="1:5" ht="15.75" customHeight="1">
      <c r="A22" s="153" t="s">
        <v>167</v>
      </c>
      <c r="B22" s="197" t="s">
        <v>407</v>
      </c>
      <c r="C22" s="49"/>
      <c r="D22" s="154" t="s">
        <v>168</v>
      </c>
      <c r="E22" s="173"/>
    </row>
    <row r="23" spans="1:5" ht="15.75" customHeight="1">
      <c r="A23" s="153" t="s">
        <v>167</v>
      </c>
      <c r="B23" s="197" t="s">
        <v>408</v>
      </c>
      <c r="C23" s="49"/>
      <c r="D23" s="372" t="s">
        <v>432</v>
      </c>
      <c r="E23" s="373"/>
    </row>
    <row r="24" spans="1:5" ht="15.75" customHeight="1">
      <c r="A24" s="153" t="s">
        <v>167</v>
      </c>
      <c r="B24" s="197" t="s">
        <v>409</v>
      </c>
      <c r="C24" s="49"/>
      <c r="D24" s="376"/>
      <c r="E24" s="377"/>
    </row>
    <row r="25" spans="1:5" ht="15.75" customHeight="1">
      <c r="A25" s="153" t="s">
        <v>680</v>
      </c>
      <c r="B25" s="197" t="s">
        <v>410</v>
      </c>
      <c r="C25" s="49"/>
      <c r="D25" s="179"/>
      <c r="E25" s="177"/>
    </row>
    <row r="26" spans="1:5" ht="15.75" customHeight="1">
      <c r="A26" s="153" t="s">
        <v>680</v>
      </c>
      <c r="B26" s="197" t="s">
        <v>411</v>
      </c>
      <c r="C26" s="49"/>
      <c r="D26" s="164"/>
      <c r="E26" s="164"/>
    </row>
    <row r="27" spans="1:5" ht="15.75" customHeight="1">
      <c r="A27" s="153" t="s">
        <v>680</v>
      </c>
      <c r="B27" s="197" t="s">
        <v>412</v>
      </c>
      <c r="C27" s="49"/>
      <c r="D27" s="164"/>
      <c r="E27" s="164"/>
    </row>
    <row r="28" spans="1:5" ht="15.75" customHeight="1">
      <c r="A28" s="153" t="s">
        <v>680</v>
      </c>
      <c r="B28" s="197" t="s">
        <v>413</v>
      </c>
      <c r="C28" s="49"/>
      <c r="D28" s="152"/>
      <c r="E28" s="250"/>
    </row>
    <row r="29" spans="1:5" ht="15.75" customHeight="1">
      <c r="A29" s="153" t="s">
        <v>680</v>
      </c>
      <c r="B29" s="197" t="s">
        <v>414</v>
      </c>
      <c r="C29" s="49"/>
      <c r="D29" s="368" t="s">
        <v>433</v>
      </c>
      <c r="E29" s="368"/>
    </row>
    <row r="30" spans="1:5" ht="15.75" customHeight="1">
      <c r="A30" s="154" t="s">
        <v>168</v>
      </c>
      <c r="B30" s="173"/>
      <c r="C30" s="49"/>
      <c r="D30" s="369"/>
      <c r="E30" s="369"/>
    </row>
    <row r="31" spans="1:5" ht="15.75" customHeight="1">
      <c r="A31" s="372" t="s">
        <v>415</v>
      </c>
      <c r="B31" s="380"/>
      <c r="C31" s="49"/>
      <c r="D31" s="172" t="s">
        <v>163</v>
      </c>
      <c r="E31" s="195" t="s">
        <v>434</v>
      </c>
    </row>
    <row r="32" spans="1:5" ht="15.75" customHeight="1">
      <c r="A32" s="381"/>
      <c r="B32" s="382"/>
      <c r="C32" s="49"/>
      <c r="D32" s="158"/>
      <c r="E32" s="173"/>
    </row>
    <row r="33" spans="1:5" ht="15.75" customHeight="1" thickBot="1">
      <c r="A33" s="187"/>
      <c r="B33" s="247"/>
      <c r="C33" s="49"/>
      <c r="D33" s="198" t="s">
        <v>164</v>
      </c>
      <c r="E33" s="196" t="s">
        <v>165</v>
      </c>
    </row>
    <row r="34" spans="1:5" ht="15.75" customHeight="1" thickTop="1">
      <c r="A34" s="368" t="s">
        <v>182</v>
      </c>
      <c r="B34" s="368"/>
      <c r="C34" s="49"/>
      <c r="D34" s="150" t="s">
        <v>166</v>
      </c>
      <c r="E34" s="197" t="s">
        <v>435</v>
      </c>
    </row>
    <row r="35" spans="1:5" ht="15.75" customHeight="1">
      <c r="A35" s="369"/>
      <c r="B35" s="369"/>
      <c r="C35" s="49"/>
      <c r="D35" s="150" t="s">
        <v>166</v>
      </c>
      <c r="E35" s="197" t="s">
        <v>436</v>
      </c>
    </row>
    <row r="36" spans="1:5" ht="15.75" customHeight="1">
      <c r="A36" s="364" t="s">
        <v>163</v>
      </c>
      <c r="B36" s="223" t="s">
        <v>416</v>
      </c>
      <c r="C36" s="49"/>
      <c r="D36" s="150" t="s">
        <v>166</v>
      </c>
      <c r="E36" s="197" t="s">
        <v>437</v>
      </c>
    </row>
    <row r="37" spans="1:5" ht="15.75" customHeight="1">
      <c r="A37" s="365"/>
      <c r="B37" s="195" t="s">
        <v>230</v>
      </c>
      <c r="C37" s="49"/>
      <c r="D37" s="160" t="s">
        <v>166</v>
      </c>
      <c r="E37" s="197" t="s">
        <v>438</v>
      </c>
    </row>
    <row r="38" spans="1:5" ht="15.75" customHeight="1">
      <c r="A38" s="180"/>
      <c r="B38" s="173"/>
      <c r="C38" s="49"/>
      <c r="D38" s="160" t="s">
        <v>166</v>
      </c>
      <c r="E38" s="197" t="s">
        <v>439</v>
      </c>
    </row>
    <row r="39" spans="1:5" ht="15.75" customHeight="1" thickBot="1">
      <c r="A39" s="198" t="s">
        <v>164</v>
      </c>
      <c r="B39" s="196" t="s">
        <v>165</v>
      </c>
      <c r="C39" s="49"/>
      <c r="D39" s="160" t="s">
        <v>166</v>
      </c>
      <c r="E39" s="197" t="s">
        <v>440</v>
      </c>
    </row>
    <row r="40" spans="1:5" ht="15.75" customHeight="1" thickTop="1">
      <c r="A40" s="150" t="s">
        <v>166</v>
      </c>
      <c r="B40" s="197" t="s">
        <v>232</v>
      </c>
      <c r="C40" s="164"/>
      <c r="D40" s="160" t="s">
        <v>166</v>
      </c>
      <c r="E40" s="197" t="s">
        <v>441</v>
      </c>
    </row>
    <row r="41" spans="1:5" ht="15.75" customHeight="1">
      <c r="A41" s="150" t="s">
        <v>166</v>
      </c>
      <c r="B41" s="197" t="s">
        <v>231</v>
      </c>
      <c r="C41" s="164"/>
      <c r="D41" s="160" t="s">
        <v>166</v>
      </c>
      <c r="E41" s="197" t="s">
        <v>442</v>
      </c>
    </row>
    <row r="42" spans="1:5" ht="15.75" customHeight="1">
      <c r="A42" s="150" t="s">
        <v>166</v>
      </c>
      <c r="B42" s="197" t="s">
        <v>233</v>
      </c>
      <c r="C42" s="164"/>
      <c r="D42" s="153" t="s">
        <v>167</v>
      </c>
      <c r="E42" s="197" t="s">
        <v>443</v>
      </c>
    </row>
    <row r="43" spans="1:5" ht="15.75" customHeight="1">
      <c r="A43" s="150" t="s">
        <v>166</v>
      </c>
      <c r="B43" s="197" t="s">
        <v>235</v>
      </c>
      <c r="C43" s="164"/>
      <c r="D43" s="153" t="s">
        <v>167</v>
      </c>
      <c r="E43" s="197" t="s">
        <v>444</v>
      </c>
    </row>
    <row r="44" spans="1:5" ht="15.75" customHeight="1">
      <c r="A44" s="150" t="s">
        <v>166</v>
      </c>
      <c r="B44" s="197" t="s">
        <v>417</v>
      </c>
      <c r="C44" s="164"/>
      <c r="D44" s="153" t="s">
        <v>167</v>
      </c>
      <c r="E44" s="197" t="s">
        <v>445</v>
      </c>
    </row>
    <row r="45" spans="1:5" ht="15.75" customHeight="1">
      <c r="A45" s="150" t="s">
        <v>166</v>
      </c>
      <c r="B45" s="197" t="s">
        <v>234</v>
      </c>
      <c r="C45" s="164"/>
      <c r="D45" s="153" t="s">
        <v>167</v>
      </c>
      <c r="E45" s="197" t="s">
        <v>446</v>
      </c>
    </row>
    <row r="46" spans="1:5" ht="15.75" customHeight="1">
      <c r="A46" s="150" t="s">
        <v>166</v>
      </c>
      <c r="B46" s="197" t="s">
        <v>418</v>
      </c>
      <c r="C46" s="155"/>
      <c r="D46" s="153" t="s">
        <v>167</v>
      </c>
      <c r="E46" s="197" t="s">
        <v>447</v>
      </c>
    </row>
    <row r="47" spans="1:5" ht="15.75" customHeight="1">
      <c r="A47" s="150" t="s">
        <v>166</v>
      </c>
      <c r="B47" s="197" t="s">
        <v>419</v>
      </c>
      <c r="C47" s="155"/>
      <c r="D47" s="153" t="s">
        <v>167</v>
      </c>
      <c r="E47" s="197" t="s">
        <v>448</v>
      </c>
    </row>
    <row r="48" spans="1:5" ht="15.75" customHeight="1">
      <c r="A48" s="150" t="s">
        <v>166</v>
      </c>
      <c r="B48" s="197" t="s">
        <v>420</v>
      </c>
      <c r="C48" s="155"/>
      <c r="D48" s="153" t="s">
        <v>167</v>
      </c>
      <c r="E48" s="197" t="s">
        <v>449</v>
      </c>
    </row>
    <row r="49" spans="1:5" ht="15.75" customHeight="1">
      <c r="A49" s="150" t="s">
        <v>166</v>
      </c>
      <c r="B49" s="197" t="s">
        <v>681</v>
      </c>
      <c r="C49" s="165"/>
      <c r="D49" s="153" t="s">
        <v>167</v>
      </c>
      <c r="E49" s="197" t="s">
        <v>450</v>
      </c>
    </row>
    <row r="50" spans="1:5" ht="15.75" customHeight="1">
      <c r="A50" s="153" t="s">
        <v>167</v>
      </c>
      <c r="B50" s="197" t="s">
        <v>421</v>
      </c>
      <c r="C50" s="165"/>
      <c r="D50" s="154" t="s">
        <v>168</v>
      </c>
      <c r="E50" s="173"/>
    </row>
    <row r="51" spans="1:5" ht="15.75" customHeight="1">
      <c r="A51" s="153" t="s">
        <v>167</v>
      </c>
      <c r="B51" s="197" t="s">
        <v>422</v>
      </c>
      <c r="C51" s="155"/>
      <c r="D51" s="248"/>
      <c r="E51" s="249"/>
    </row>
    <row r="52" spans="1:5" ht="15.75" customHeight="1">
      <c r="A52" s="153" t="s">
        <v>167</v>
      </c>
      <c r="B52" s="197" t="s">
        <v>423</v>
      </c>
      <c r="C52" s="147"/>
      <c r="D52" s="251"/>
      <c r="E52" s="251"/>
    </row>
    <row r="53" spans="1:5" ht="15.75" customHeight="1">
      <c r="A53" s="154" t="s">
        <v>168</v>
      </c>
      <c r="B53" s="185"/>
      <c r="C53" s="49"/>
      <c r="D53" s="220"/>
      <c r="E53" s="177"/>
    </row>
    <row r="54" spans="1:5" ht="15.75" customHeight="1">
      <c r="A54" s="352" t="s">
        <v>424</v>
      </c>
      <c r="B54" s="353"/>
      <c r="C54" s="49"/>
      <c r="D54" s="186"/>
      <c r="E54" s="186"/>
    </row>
    <row r="55" spans="1:5" ht="15.75" customHeight="1">
      <c r="A55" s="356"/>
      <c r="B55" s="357"/>
      <c r="C55" s="167"/>
      <c r="D55" s="186"/>
      <c r="E55" s="186"/>
    </row>
    <row r="56" spans="1:5" ht="14.25" customHeight="1">
      <c r="A56" s="186"/>
      <c r="B56" s="186"/>
      <c r="C56" s="167" t="s">
        <v>690</v>
      </c>
      <c r="D56" s="186"/>
      <c r="E56" s="186"/>
    </row>
    <row r="57" spans="1:5" ht="12.75" customHeight="1">
      <c r="A57" s="186"/>
      <c r="B57" s="186"/>
      <c r="C57" s="124"/>
      <c r="D57" s="171"/>
      <c r="E57" s="169"/>
    </row>
    <row r="58" spans="1:2" ht="12.75" customHeight="1">
      <c r="A58" s="186"/>
      <c r="B58" s="186"/>
    </row>
    <row r="59" spans="1:2" ht="12.75" customHeight="1">
      <c r="A59" s="170"/>
      <c r="B59" s="170"/>
    </row>
    <row r="60" ht="12.75" customHeight="1">
      <c r="C60" s="167"/>
    </row>
  </sheetData>
  <sheetProtection/>
  <mergeCells count="10">
    <mergeCell ref="A54:B55"/>
    <mergeCell ref="D5:D8"/>
    <mergeCell ref="D23:E24"/>
    <mergeCell ref="D29:E30"/>
    <mergeCell ref="A1:B1"/>
    <mergeCell ref="A3:B4"/>
    <mergeCell ref="D3:E4"/>
    <mergeCell ref="A31:B32"/>
    <mergeCell ref="A34:B35"/>
    <mergeCell ref="A36:A37"/>
  </mergeCells>
  <printOptions/>
  <pageMargins left="1.1811023622047245" right="0.7874015748031497" top="0.3937007874015748" bottom="0.1968503937007874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58"/>
  <sheetViews>
    <sheetView zoomScalePageLayoutView="0" workbookViewId="0" topLeftCell="A33">
      <selection activeCell="C58" sqref="C58"/>
    </sheetView>
  </sheetViews>
  <sheetFormatPr defaultColWidth="9.00390625" defaultRowHeight="13.5"/>
  <cols>
    <col min="1" max="1" width="9.625" style="0" customWidth="1"/>
    <col min="2" max="2" width="27.625" style="0" customWidth="1"/>
    <col min="3" max="3" width="4.75390625" style="0" customWidth="1"/>
    <col min="4" max="4" width="9.625" style="0" customWidth="1"/>
    <col min="5" max="5" width="27.625" style="0" customWidth="1"/>
  </cols>
  <sheetData>
    <row r="1" spans="1:2" ht="23.25" customHeight="1">
      <c r="A1" s="367" t="s">
        <v>175</v>
      </c>
      <c r="B1" s="367"/>
    </row>
    <row r="2" ht="6" customHeight="1"/>
    <row r="3" spans="1:5" ht="15" customHeight="1">
      <c r="A3" s="389" t="s">
        <v>451</v>
      </c>
      <c r="B3" s="389"/>
      <c r="C3" s="163"/>
      <c r="D3" s="349" t="s">
        <v>489</v>
      </c>
      <c r="E3" s="349"/>
    </row>
    <row r="4" spans="1:5" ht="15" customHeight="1">
      <c r="A4" s="390"/>
      <c r="B4" s="390"/>
      <c r="C4" s="163"/>
      <c r="D4" s="391"/>
      <c r="E4" s="391"/>
    </row>
    <row r="5" spans="1:5" ht="15" customHeight="1">
      <c r="A5" s="364" t="s">
        <v>163</v>
      </c>
      <c r="B5" s="195" t="s">
        <v>452</v>
      </c>
      <c r="C5" s="49"/>
      <c r="D5" s="364" t="s">
        <v>163</v>
      </c>
      <c r="E5" s="195" t="s">
        <v>490</v>
      </c>
    </row>
    <row r="6" spans="1:5" ht="15" customHeight="1">
      <c r="A6" s="366"/>
      <c r="B6" s="195" t="s">
        <v>453</v>
      </c>
      <c r="C6" s="49"/>
      <c r="D6" s="366"/>
      <c r="E6" s="195" t="s">
        <v>491</v>
      </c>
    </row>
    <row r="7" spans="1:5" ht="15" customHeight="1">
      <c r="A7" s="366"/>
      <c r="B7" s="195" t="s">
        <v>454</v>
      </c>
      <c r="C7" s="49"/>
      <c r="D7" s="366"/>
      <c r="E7" s="195" t="s">
        <v>492</v>
      </c>
    </row>
    <row r="8" spans="1:5" ht="15" customHeight="1">
      <c r="A8" s="365"/>
      <c r="B8" s="149" t="s">
        <v>455</v>
      </c>
      <c r="C8" s="49"/>
      <c r="D8" s="365"/>
      <c r="E8" s="149" t="s">
        <v>493</v>
      </c>
    </row>
    <row r="9" spans="1:5" ht="15" customHeight="1">
      <c r="A9" s="187"/>
      <c r="B9" s="188"/>
      <c r="C9" s="49"/>
      <c r="D9" s="187"/>
      <c r="E9" s="188"/>
    </row>
    <row r="10" spans="1:5" ht="15" customHeight="1" thickBot="1">
      <c r="A10" s="174" t="s">
        <v>164</v>
      </c>
      <c r="B10" s="175" t="s">
        <v>165</v>
      </c>
      <c r="C10" s="151"/>
      <c r="D10" s="174" t="s">
        <v>164</v>
      </c>
      <c r="E10" s="175" t="s">
        <v>165</v>
      </c>
    </row>
    <row r="11" spans="1:5" ht="15" customHeight="1" thickTop="1">
      <c r="A11" s="160" t="s">
        <v>166</v>
      </c>
      <c r="B11" s="197" t="s">
        <v>456</v>
      </c>
      <c r="C11" s="152"/>
      <c r="D11" s="160" t="s">
        <v>166</v>
      </c>
      <c r="E11" s="197" t="s">
        <v>494</v>
      </c>
    </row>
    <row r="12" spans="1:5" ht="15" customHeight="1">
      <c r="A12" s="160" t="s">
        <v>166</v>
      </c>
      <c r="B12" s="197" t="s">
        <v>457</v>
      </c>
      <c r="C12" s="49"/>
      <c r="D12" s="160" t="s">
        <v>167</v>
      </c>
      <c r="E12" s="197" t="s">
        <v>495</v>
      </c>
    </row>
    <row r="13" spans="1:5" ht="15" customHeight="1">
      <c r="A13" s="160" t="s">
        <v>170</v>
      </c>
      <c r="B13" s="197" t="s">
        <v>458</v>
      </c>
      <c r="C13" s="49"/>
      <c r="D13" s="160" t="s">
        <v>167</v>
      </c>
      <c r="E13" s="197" t="s">
        <v>496</v>
      </c>
    </row>
    <row r="14" spans="1:5" ht="15" customHeight="1">
      <c r="A14" s="160" t="s">
        <v>170</v>
      </c>
      <c r="B14" s="197" t="s">
        <v>459</v>
      </c>
      <c r="C14" s="49"/>
      <c r="D14" s="160" t="s">
        <v>167</v>
      </c>
      <c r="E14" s="197" t="s">
        <v>497</v>
      </c>
    </row>
    <row r="15" spans="1:5" ht="15" customHeight="1">
      <c r="A15" s="160" t="s">
        <v>166</v>
      </c>
      <c r="B15" s="197" t="s">
        <v>460</v>
      </c>
      <c r="C15" s="49"/>
      <c r="D15" s="160" t="s">
        <v>167</v>
      </c>
      <c r="E15" s="197" t="s">
        <v>498</v>
      </c>
    </row>
    <row r="16" spans="1:5" ht="15" customHeight="1">
      <c r="A16" s="160" t="s">
        <v>166</v>
      </c>
      <c r="B16" s="197" t="s">
        <v>461</v>
      </c>
      <c r="C16" s="49"/>
      <c r="D16" s="160" t="s">
        <v>167</v>
      </c>
      <c r="E16" s="197" t="s">
        <v>499</v>
      </c>
    </row>
    <row r="17" spans="1:5" ht="15" customHeight="1">
      <c r="A17" s="160" t="s">
        <v>167</v>
      </c>
      <c r="B17" s="197" t="s">
        <v>462</v>
      </c>
      <c r="C17" s="49"/>
      <c r="D17" s="160" t="s">
        <v>167</v>
      </c>
      <c r="E17" s="197" t="s">
        <v>500</v>
      </c>
    </row>
    <row r="18" spans="1:5" ht="15" customHeight="1">
      <c r="A18" s="160" t="s">
        <v>167</v>
      </c>
      <c r="B18" s="197" t="s">
        <v>463</v>
      </c>
      <c r="C18" s="49"/>
      <c r="D18" s="160" t="s">
        <v>167</v>
      </c>
      <c r="E18" s="197" t="s">
        <v>501</v>
      </c>
    </row>
    <row r="19" spans="1:5" ht="15" customHeight="1">
      <c r="A19" s="160" t="s">
        <v>167</v>
      </c>
      <c r="B19" s="197" t="s">
        <v>464</v>
      </c>
      <c r="C19" s="49"/>
      <c r="D19" s="160" t="s">
        <v>167</v>
      </c>
      <c r="E19" s="197" t="s">
        <v>502</v>
      </c>
    </row>
    <row r="20" spans="1:5" ht="15" customHeight="1">
      <c r="A20" s="160" t="s">
        <v>167</v>
      </c>
      <c r="B20" s="197" t="s">
        <v>465</v>
      </c>
      <c r="C20" s="49"/>
      <c r="D20" s="160" t="s">
        <v>167</v>
      </c>
      <c r="E20" s="197" t="s">
        <v>503</v>
      </c>
    </row>
    <row r="21" spans="1:5" ht="15" customHeight="1">
      <c r="A21" s="153" t="s">
        <v>171</v>
      </c>
      <c r="B21" s="197" t="s">
        <v>466</v>
      </c>
      <c r="C21" s="49"/>
      <c r="D21" s="160" t="s">
        <v>167</v>
      </c>
      <c r="E21" s="197" t="s">
        <v>504</v>
      </c>
    </row>
    <row r="22" spans="1:5" ht="15" customHeight="1">
      <c r="A22" s="153" t="s">
        <v>171</v>
      </c>
      <c r="B22" s="197" t="s">
        <v>467</v>
      </c>
      <c r="C22" s="49"/>
      <c r="D22" s="153" t="s">
        <v>171</v>
      </c>
      <c r="E22" s="197" t="s">
        <v>505</v>
      </c>
    </row>
    <row r="23" spans="1:5" ht="15" customHeight="1">
      <c r="A23" s="153" t="s">
        <v>171</v>
      </c>
      <c r="B23" s="197" t="s">
        <v>468</v>
      </c>
      <c r="C23" s="49"/>
      <c r="D23" s="153" t="s">
        <v>171</v>
      </c>
      <c r="E23" s="197" t="s">
        <v>506</v>
      </c>
    </row>
    <row r="24" spans="1:5" ht="15" customHeight="1">
      <c r="A24" s="153" t="s">
        <v>171</v>
      </c>
      <c r="B24" s="197" t="s">
        <v>469</v>
      </c>
      <c r="C24" s="49"/>
      <c r="D24" s="153" t="s">
        <v>171</v>
      </c>
      <c r="E24" s="197" t="s">
        <v>507</v>
      </c>
    </row>
    <row r="25" spans="1:5" ht="15" customHeight="1">
      <c r="A25" s="153" t="s">
        <v>171</v>
      </c>
      <c r="B25" s="197" t="s">
        <v>470</v>
      </c>
      <c r="C25" s="49"/>
      <c r="D25" s="154" t="s">
        <v>168</v>
      </c>
      <c r="E25" s="253"/>
    </row>
    <row r="26" spans="1:5" ht="15" customHeight="1">
      <c r="A26" s="153" t="s">
        <v>171</v>
      </c>
      <c r="B26" s="197" t="s">
        <v>471</v>
      </c>
      <c r="C26" s="49"/>
      <c r="D26" s="358" t="s">
        <v>508</v>
      </c>
      <c r="E26" s="359"/>
    </row>
    <row r="27" spans="1:5" ht="15" customHeight="1">
      <c r="A27" s="154" t="s">
        <v>168</v>
      </c>
      <c r="B27" s="189"/>
      <c r="C27" s="49"/>
      <c r="D27" s="362"/>
      <c r="E27" s="363"/>
    </row>
    <row r="28" spans="1:5" ht="15" customHeight="1">
      <c r="A28" s="383" t="s">
        <v>472</v>
      </c>
      <c r="B28" s="384"/>
      <c r="C28" s="49"/>
      <c r="D28" s="187"/>
      <c r="E28" s="188"/>
    </row>
    <row r="29" spans="1:5" ht="15" customHeight="1">
      <c r="A29" s="385"/>
      <c r="B29" s="386"/>
      <c r="C29" s="49"/>
      <c r="D29" s="368" t="s">
        <v>186</v>
      </c>
      <c r="E29" s="368"/>
    </row>
    <row r="30" spans="1:5" ht="15" customHeight="1">
      <c r="A30" s="385"/>
      <c r="B30" s="386"/>
      <c r="C30" s="49"/>
      <c r="D30" s="369"/>
      <c r="E30" s="369"/>
    </row>
    <row r="31" spans="1:5" ht="15" customHeight="1">
      <c r="A31" s="387"/>
      <c r="B31" s="388"/>
      <c r="C31" s="49"/>
      <c r="D31" s="364" t="s">
        <v>163</v>
      </c>
      <c r="E31" s="195" t="s">
        <v>509</v>
      </c>
    </row>
    <row r="32" spans="1:5" ht="15" customHeight="1">
      <c r="A32" s="252"/>
      <c r="B32" s="252"/>
      <c r="C32" s="49"/>
      <c r="D32" s="365"/>
      <c r="E32" s="195" t="s">
        <v>510</v>
      </c>
    </row>
    <row r="33" spans="1:5" ht="15" customHeight="1">
      <c r="A33" s="368" t="s">
        <v>473</v>
      </c>
      <c r="B33" s="368"/>
      <c r="C33" s="49"/>
      <c r="D33" s="224"/>
      <c r="E33" s="225"/>
    </row>
    <row r="34" spans="1:5" ht="15" customHeight="1" thickBot="1">
      <c r="A34" s="369"/>
      <c r="B34" s="369"/>
      <c r="C34" s="49"/>
      <c r="D34" s="174" t="s">
        <v>164</v>
      </c>
      <c r="E34" s="175" t="s">
        <v>165</v>
      </c>
    </row>
    <row r="35" spans="1:5" ht="15" customHeight="1" thickTop="1">
      <c r="A35" s="364" t="s">
        <v>163</v>
      </c>
      <c r="B35" s="195" t="s">
        <v>474</v>
      </c>
      <c r="C35" s="49"/>
      <c r="D35" s="160" t="s">
        <v>166</v>
      </c>
      <c r="E35" s="197" t="s">
        <v>511</v>
      </c>
    </row>
    <row r="36" spans="1:5" ht="15" customHeight="1">
      <c r="A36" s="365"/>
      <c r="B36" s="195" t="s">
        <v>475</v>
      </c>
      <c r="C36" s="49"/>
      <c r="D36" s="160" t="s">
        <v>166</v>
      </c>
      <c r="E36" s="197" t="s">
        <v>512</v>
      </c>
    </row>
    <row r="37" spans="1:5" ht="15" customHeight="1">
      <c r="A37" s="224"/>
      <c r="B37" s="225"/>
      <c r="C37" s="49"/>
      <c r="D37" s="160" t="s">
        <v>166</v>
      </c>
      <c r="E37" s="197" t="s">
        <v>513</v>
      </c>
    </row>
    <row r="38" spans="1:5" ht="15" customHeight="1" thickBot="1">
      <c r="A38" s="174" t="s">
        <v>164</v>
      </c>
      <c r="B38" s="175" t="s">
        <v>165</v>
      </c>
      <c r="C38" s="49"/>
      <c r="D38" s="160" t="s">
        <v>166</v>
      </c>
      <c r="E38" s="197" t="s">
        <v>514</v>
      </c>
    </row>
    <row r="39" spans="1:5" ht="15" customHeight="1" thickTop="1">
      <c r="A39" s="160" t="s">
        <v>166</v>
      </c>
      <c r="B39" s="197" t="s">
        <v>476</v>
      </c>
      <c r="C39" s="49"/>
      <c r="D39" s="160" t="s">
        <v>166</v>
      </c>
      <c r="E39" s="197" t="s">
        <v>515</v>
      </c>
    </row>
    <row r="40" spans="1:5" ht="15" customHeight="1">
      <c r="A40" s="160" t="s">
        <v>166</v>
      </c>
      <c r="B40" s="197" t="s">
        <v>477</v>
      </c>
      <c r="C40" s="49"/>
      <c r="D40" s="160" t="s">
        <v>166</v>
      </c>
      <c r="E40" s="197" t="s">
        <v>516</v>
      </c>
    </row>
    <row r="41" spans="1:5" ht="15" customHeight="1">
      <c r="A41" s="160" t="s">
        <v>166</v>
      </c>
      <c r="B41" s="197" t="s">
        <v>478</v>
      </c>
      <c r="C41" s="49"/>
      <c r="D41" s="160" t="s">
        <v>166</v>
      </c>
      <c r="E41" s="197" t="s">
        <v>517</v>
      </c>
    </row>
    <row r="42" spans="1:5" ht="15" customHeight="1">
      <c r="A42" s="160" t="s">
        <v>166</v>
      </c>
      <c r="B42" s="197" t="s">
        <v>479</v>
      </c>
      <c r="C42" s="49"/>
      <c r="D42" s="160" t="s">
        <v>166</v>
      </c>
      <c r="E42" s="197" t="s">
        <v>518</v>
      </c>
    </row>
    <row r="43" spans="1:5" ht="15" customHeight="1">
      <c r="A43" s="160" t="s">
        <v>166</v>
      </c>
      <c r="B43" s="197" t="s">
        <v>480</v>
      </c>
      <c r="C43" s="49"/>
      <c r="D43" s="160" t="s">
        <v>166</v>
      </c>
      <c r="E43" s="197" t="s">
        <v>519</v>
      </c>
    </row>
    <row r="44" spans="1:5" ht="15" customHeight="1">
      <c r="A44" s="160" t="s">
        <v>166</v>
      </c>
      <c r="B44" s="197" t="s">
        <v>481</v>
      </c>
      <c r="C44" s="49"/>
      <c r="D44" s="160" t="s">
        <v>166</v>
      </c>
      <c r="E44" s="197" t="s">
        <v>520</v>
      </c>
    </row>
    <row r="45" spans="1:5" ht="15" customHeight="1">
      <c r="A45" s="160" t="s">
        <v>166</v>
      </c>
      <c r="B45" s="197" t="s">
        <v>482</v>
      </c>
      <c r="C45" s="155"/>
      <c r="D45" s="160" t="s">
        <v>166</v>
      </c>
      <c r="E45" s="197" t="s">
        <v>521</v>
      </c>
    </row>
    <row r="46" spans="1:5" ht="15" customHeight="1">
      <c r="A46" s="160" t="s">
        <v>166</v>
      </c>
      <c r="B46" s="197" t="s">
        <v>483</v>
      </c>
      <c r="C46" s="155"/>
      <c r="D46" s="160" t="s">
        <v>166</v>
      </c>
      <c r="E46" s="197" t="s">
        <v>522</v>
      </c>
    </row>
    <row r="47" spans="1:5" ht="15" customHeight="1">
      <c r="A47" s="160" t="s">
        <v>166</v>
      </c>
      <c r="B47" s="197" t="s">
        <v>484</v>
      </c>
      <c r="C47" s="155"/>
      <c r="D47" s="160" t="s">
        <v>167</v>
      </c>
      <c r="E47" s="197" t="s">
        <v>523</v>
      </c>
    </row>
    <row r="48" spans="1:5" ht="15" customHeight="1">
      <c r="A48" s="160" t="s">
        <v>166</v>
      </c>
      <c r="B48" s="197" t="s">
        <v>485</v>
      </c>
      <c r="C48" s="165"/>
      <c r="D48" s="160" t="s">
        <v>167</v>
      </c>
      <c r="E48" s="197" t="s">
        <v>524</v>
      </c>
    </row>
    <row r="49" spans="1:5" ht="15" customHeight="1">
      <c r="A49" s="150" t="s">
        <v>166</v>
      </c>
      <c r="B49" s="197" t="s">
        <v>486</v>
      </c>
      <c r="C49" s="165"/>
      <c r="D49" s="160" t="s">
        <v>167</v>
      </c>
      <c r="E49" s="197" t="s">
        <v>525</v>
      </c>
    </row>
    <row r="50" spans="1:5" ht="15" customHeight="1">
      <c r="A50" s="160" t="s">
        <v>167</v>
      </c>
      <c r="B50" s="197" t="s">
        <v>487</v>
      </c>
      <c r="C50" s="147"/>
      <c r="D50" s="160" t="s">
        <v>167</v>
      </c>
      <c r="E50" s="197" t="s">
        <v>526</v>
      </c>
    </row>
    <row r="51" spans="1:5" ht="15" customHeight="1">
      <c r="A51" s="154" t="s">
        <v>168</v>
      </c>
      <c r="B51" s="189"/>
      <c r="C51" s="49"/>
      <c r="D51" s="160" t="s">
        <v>167</v>
      </c>
      <c r="E51" s="197" t="s">
        <v>527</v>
      </c>
    </row>
    <row r="52" spans="1:5" ht="15" customHeight="1">
      <c r="A52" s="352" t="s">
        <v>488</v>
      </c>
      <c r="B52" s="353"/>
      <c r="C52" s="49"/>
      <c r="D52" s="160" t="s">
        <v>167</v>
      </c>
      <c r="E52" s="197" t="s">
        <v>528</v>
      </c>
    </row>
    <row r="53" spans="1:5" ht="15" customHeight="1">
      <c r="A53" s="354"/>
      <c r="B53" s="355"/>
      <c r="C53" s="151"/>
      <c r="D53" s="160" t="s">
        <v>167</v>
      </c>
      <c r="E53" s="197" t="s">
        <v>529</v>
      </c>
    </row>
    <row r="54" spans="1:5" ht="15" customHeight="1">
      <c r="A54" s="354"/>
      <c r="B54" s="355"/>
      <c r="C54" s="152"/>
      <c r="D54" s="154" t="s">
        <v>168</v>
      </c>
      <c r="E54" s="156"/>
    </row>
    <row r="55" spans="1:5" ht="15" customHeight="1">
      <c r="A55" s="252"/>
      <c r="B55" s="252"/>
      <c r="C55" s="49"/>
      <c r="D55" s="352" t="s">
        <v>530</v>
      </c>
      <c r="E55" s="353"/>
    </row>
    <row r="56" spans="1:5" ht="15" customHeight="1">
      <c r="A56" s="179"/>
      <c r="B56" s="169"/>
      <c r="C56" s="49"/>
      <c r="D56" s="356"/>
      <c r="E56" s="357"/>
    </row>
    <row r="57" spans="1:5" ht="14.25" customHeight="1">
      <c r="A57" s="154"/>
      <c r="B57" s="156"/>
      <c r="C57" s="49"/>
      <c r="D57" s="179"/>
      <c r="E57" s="226"/>
    </row>
    <row r="58" ht="13.5">
      <c r="C58" s="167" t="s">
        <v>691</v>
      </c>
    </row>
  </sheetData>
  <sheetProtection/>
  <mergeCells count="13">
    <mergeCell ref="D55:E56"/>
    <mergeCell ref="A1:B1"/>
    <mergeCell ref="A3:B4"/>
    <mergeCell ref="D3:E4"/>
    <mergeCell ref="D5:D8"/>
    <mergeCell ref="D26:E27"/>
    <mergeCell ref="D29:E30"/>
    <mergeCell ref="D31:D32"/>
    <mergeCell ref="A5:A8"/>
    <mergeCell ref="A28:B31"/>
    <mergeCell ref="A33:B34"/>
    <mergeCell ref="A35:A36"/>
    <mergeCell ref="A52:B54"/>
  </mergeCells>
  <printOptions/>
  <pageMargins left="1.1811023622047245" right="0.7874015748031497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高須　薫</dc:creator>
  <cp:keywords/>
  <dc:description/>
  <cp:lastModifiedBy>PCUser</cp:lastModifiedBy>
  <cp:lastPrinted>2018-10-21T11:51:10Z</cp:lastPrinted>
  <dcterms:created xsi:type="dcterms:W3CDTF">2004-08-11T09:48:03Z</dcterms:created>
  <dcterms:modified xsi:type="dcterms:W3CDTF">2018-10-21T12:01:20Z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